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5" yWindow="45" windowWidth="11025" windowHeight="7170" activeTab="0"/>
  </bookViews>
  <sheets>
    <sheet name="Приложение1" sheetId="1" r:id="rId1"/>
    <sheet name="Приложение2" sheetId="2" r:id="rId2"/>
  </sheets>
  <externalReferences>
    <externalReference r:id="rId5"/>
  </externalReferences>
  <definedNames>
    <definedName name="data2" localSheetId="1">'Приложение2'!#REF!</definedName>
    <definedName name="data2">'Приложение1'!#REF!</definedName>
    <definedName name="data4">#REF!</definedName>
    <definedName name="dno1" localSheetId="1">'Приложение2'!#REF!</definedName>
    <definedName name="dno1">'Приложение1'!#REF!</definedName>
    <definedName name="dno2">#REF!</definedName>
    <definedName name="group1" localSheetId="1">'Приложение2'!#REF!</definedName>
    <definedName name="group1">'Приложение1'!#REF!</definedName>
    <definedName name="Group4_1">#REF!</definedName>
    <definedName name="Group4_2">#REF!</definedName>
    <definedName name="handel1">'[1]Заявка'!$1:$36</definedName>
    <definedName name="handel2" localSheetId="1">'Приложение2'!$1:$4</definedName>
    <definedName name="handel2">'Приложение1'!$1:$4</definedName>
    <definedName name="handel4">#REF!</definedName>
  </definedNames>
  <calcPr fullCalcOnLoad="1"/>
</workbook>
</file>

<file path=xl/sharedStrings.xml><?xml version="1.0" encoding="utf-8"?>
<sst xmlns="http://schemas.openxmlformats.org/spreadsheetml/2006/main" count="58" uniqueCount="40">
  <si>
    <t>* Цена и сумма указываются с учетом транспортировки, уплаты налогов, таможенных пошлин и пр. платежей</t>
  </si>
  <si>
    <t>Функциональные и технические характеристики, потребительские свойства</t>
  </si>
  <si>
    <t/>
  </si>
  <si>
    <t>Наименования товаров</t>
  </si>
  <si>
    <t>Колесная формула 6x4
Грузоподъемность, кг не менее 13 000
Объем платформы, куб. м. 6,6
Самосвальная платформа с задней разгрузкой, обогрев выхлопными газами
Направление нагрузки назад
Снаряженная масса автомобиля, кг не менее 9 050
Полная масса автомобиля, кг  не менее 22 200
КПП КАМАЗ или эквивалент 15, 10 ступеней
Сцепление фрикционное, сухое, двухдисковое
Подвеска Рессорная
Кабина без спального места
Топливный бак, л не менее 250
Предпусковой подогреватель ПЖД 15.8106-01
Колеса Дисковые
Шины 10.00 R 20</t>
  </si>
  <si>
    <t>Самосвал КАМАЗ-55111 или эквивалент</t>
  </si>
  <si>
    <t>Самосвал КАМАЗ-65115 или эквивалент</t>
  </si>
  <si>
    <t>Снаряженная масса а/м, кг не менее 10550
- нагрузка на переднюю ось, кг не менее  4400
- нагрузка на заднюю тележку, кг не менее  6150
Грузоподъемность а/м, кг не менее  14500
Полная масса а/м, кг не менее  25200
- нагрузка на переднюю ось, кг не менее   6200
- нагрузка на заднюю тележку, кг не менее  19000
Двигатель Модель CUMMINS 6ISBe 285 (Евро-3) или эквивалент
Тип дизельный с турбонаддувом, с промежуточным охлаждением наддувочного воздуха
Максимальная полезная мощность,не менее   кВт (л. с.) 207 (282)
при частоте вращения коленчатого вала, об/мин 2500
Максимальный полезный крутящий момент, Нм (кг·см) 950 (97)
при частоте вращения коленвала, об/мин не менее  1500
Расположение и число цилиндров рядное, 6
Рабочий объем, л не менее  6,7
Система питания
Вместимость топливных баков, л не менее  350
Электрооборудование
Напряжение, B не менее  24
Аккумуляторы, В/А·ч 2x12/190
Генератор, В/Вт 28/2000
Сцепление
Тип диафрагменное, однодисковое
Привод гидравлический с пневмоусилителем
Коробка передач
Модель ZF 9S1310 или эквивалент
Тип механическая, девятиступенчатая
Управление механическое, дистанционное</t>
  </si>
  <si>
    <t>Самосвал КАМАЗ-6520 или эквивалент</t>
  </si>
  <si>
    <t>Колесная формула 6x4
Грузоподъемность, кг не менее 20 000
объем платформы, куб. м. не менее 12
Самосвальная платформа с задним бортом
Направление разгрузки назад
Снаряженная масса автомобиля, кг 12 950
Полная масса автомобиля, кг не менее 33 100
КПП ZF 16S 151, 16 ступеней
Сцепление сухое, диафрагменное, однодисковое
Подвеска Рессорная
Кабина без спального места с панорамным лобовым стеклом
Топливный бак, л не менее 350
Предпусковой подогреватель ПЖД 15.8106-01
Колеса Дисковые
Шины 12.00 R 20 (320R508)</t>
  </si>
  <si>
    <t>Фронтальный погрузчик  Амкодор ТО18 или эквивалент</t>
  </si>
  <si>
    <t>Грузоподъемность, кг 4000
  Вместимость основного ковша, м3 2
  Ширина основного ковша, мм 2500
  Ширина по колесам, мм 2470
  Высота разгрузки, мм 2800
  Вылет кромки ковша, мм 900
  Радиус поворота, мм 5600
  Вырывное усилие, кг не менее 10500
  Статическая опрокидывающая нагрузка, кг:  
  в прямом положении не менее 8000
  в сложенном (±40°) не менее 6800
  Масса эксплуатационная, кг не менее 10400
  Масса на передний мост, кг не менее 4400
  Масса на задний мост, кг не менее 6000
  Мощность эксплуатационная, кВт (л.с.) 90,4 (123) при 2100 об/мин
  Тип гидросистемы двухнасосная с приоритетным клапаном для рулевого управления
  Тип гидрораспределителя 2-х секционный с прямым гидравлическим управлением
  Заправочные емкости, л:  
  топливный бак не менее 215
  гидробак не менее 110</t>
  </si>
  <si>
    <t>Эксплуатационная масса, кг не менее 13 500
Трансмиссия механическая
Скорость передвижения км/ч не менее 34,2
Число передач автогрейдера: вперед/назад 6/2
Колесная формула автогрейдера
1х2х3
Габаритные размеры ГС-14.02, мм (д/ш/в)
не менее 8820/ не менее 2500/ не менее 3475
Шины 14.00-20.00
Грейдерный отвал: 
Длина, мм не менее 3740,
Высота, мм не менее 620, 
Опускание отвала, мм не менее 250
Вынос, мм не менее 800
Угол зачистки откосов, град. не менее 90</t>
  </si>
  <si>
    <t>Автогрейдер ГС-14.02 или эквивалент</t>
  </si>
  <si>
    <t>Масса, кг не менее 15000
Тип шасси гусеничный
Тяговый класс не менее 10
База, мм не менее 2517
Колея, мм не менее 1880
Тип двигателя Четырехтактный дизельный, с турбонаддувом, многотопливный
Мощность двигателя, кВт (л.с.) не менее 125 (170)
Расход топлива, г/кВт*ч (г/л. с. ч .) не менее 218 (160
Габаритные размеры
Длина, мм не менее 4600
Ширина, мм не менее 2480
Высота, мм не менее 3180
Удельное давление на грунт, МПа не менее 0,076</t>
  </si>
  <si>
    <t>Трактор Т-170 или эквивалент</t>
  </si>
  <si>
    <t>Тягловый класс не менее 3
Номинальная мощность, кВт (л. с.) не менее 69 (94)
Рабочий объем, л не менее 7,43 
Продольная база, мм не менее 1612
Колея, мм не менее 1330
Дорожный просвет, мм не менее 370
Ширина гусениц, мм не менее 390
Длина (с задним навесным устройством в транспортном положении), мм не менее 4240
Ширина, мм не менее 1850
Высота, мм 2705±30</t>
  </si>
  <si>
    <t>Трактор ДТ-75 или эквивалент</t>
  </si>
  <si>
    <t>Емкость фронтального ковша, куб.м не менее 1,00
Грузоподъемность фронтального ковша при максимальной высоте подъема, кг не менее 3300
Максимальная емкость экскаваторного ковша, куб.м. не менее 0,48
Максимальная глубина копания, м не менее 4,24
Вес, т не менее 8,07
Мощность двигателя, кВт(л.с) не менее 74,2(100)
Тип двигателя дизельный
Расход топлива л\ч не менее 8
Максимальная скорость, км/ не менее 35
Технические характеристики погрузочного оборудования (челюстной ковш):
Высота выгрузки, м не менее 2,74
Высота до горизонтального днища, м не менее 3,20
Высота оси шарнира ковша, м не менее 3,45
Вылет оси шарнира ковша, м не менее 0,36
Вылет кромки ковша на уровне земли, м не менее 1,37
Максимальный вылет поднятого ковша, м не менее 1,15
Вылет поднятого ковша при выгрузке, м не менее 0,78
Глубина копания (толщина срезаемого слоя), м не менее 0,10
Угол запрокидвания ковша, градусов не менее 45
Угол выгрузки, градусов не менее 43</t>
  </si>
  <si>
    <t>Экскаватор-погрузчик JCB или эквивалент</t>
  </si>
  <si>
    <t xml:space="preserve">№ п/п </t>
  </si>
  <si>
    <t>Тарифы 1 машино-часа</t>
  </si>
  <si>
    <t>№ п/п</t>
  </si>
  <si>
    <t>Место поставки - РТ, г. Казань, ул.Богатырева д5а.</t>
  </si>
  <si>
    <t>Место поставки</t>
  </si>
  <si>
    <t>Сумма</t>
  </si>
  <si>
    <t>Итого:</t>
  </si>
  <si>
    <t>Спецификация</t>
  </si>
  <si>
    <t>Фронтальный погрузчик  ТСМ SSL 709 или эквивалент</t>
  </si>
  <si>
    <t>Эксплуатационные характеристики:
Объем ковша С шапкой не менее 0.35 м³
Геометрическая не менее 0.27 м³
Номинальная грузоподъемность не менее 690 кг
Опрокидывающая загрузка не менее 1400 кг
Время цикла гидросистемы Подъем (с номинальной загрузкой) не менее 4.9 сек
Разгрузка не менее 2.8 сек
Опускание (пустой) не менее 3.0 сек
Скорость движения Передний ход не менее 12.0 км/ч
Задний ход не менее 12.0 км/ч
Максимальное тяговое усилие (с номинальной загрузкой) не менее 24.5 кН
Преодолеваемый подъем С загрузкой не менее 17 град.
Без загрузки не менее 30 град.
Минимальный радиус разворота вперед 2300 мм
Минимальный радиус разворота назад 1380 мм
Двигатель и электросистема:
Модель V2403-M
Тип Четырехтактный с водяным охлаждением
Рабочий объем не менее 2.434 л
Количество цилиндров 4
Диаметр/ход 87.0x102.4 мм
Номинальная выходная мощность не менее 33,5 кВт при 2400 об/мин
Максимальный крутящий момент 156,4 Н м при 1600 об/мин
Воздушный фильтр Сухой, циклонного типа
Топливный насос Плунжерного типа
Масляный фильтр Полнопоточный / вращающийся картридж
Генератор переменного тока 0,54 кВт, 12 В переменного тока
Пусковое устройство 12 В-2,4 кВт
Аккумулятор  1x12V/64Aч/5ч
Силовая передача:
Тип  Гидравлический привод
Насос HST Тип Аксиально-поршневой насос с регулируемой подачей
Производительность не менее 0~43.5 куб.см/об
Мотор HST Тип Трохоидный мотор постоянной мощности
Производительность не менее 311 куб.см/об
Понижение Однократное понижение с помощью цепной передачи
Мосты и колеса:
Привод 4 ведущих колеса
Мосты:  
Передний С креплением на раме, полуразгруженный
Задний С креплением на раме, полуразгруженный
Шины Передние/задние 10-16.5-6PR, 4 шт.
Тип С усиленным грунтозацепом</t>
  </si>
  <si>
    <t xml:space="preserve">Приложение №2
</t>
  </si>
  <si>
    <t xml:space="preserve">Приложение №1
</t>
  </si>
  <si>
    <t>Максимальное Количество единиц техники одномоментно</t>
  </si>
  <si>
    <t xml:space="preserve">Начальная  цена за единицу техники с экипажем маш/час*
(руб.) </t>
  </si>
  <si>
    <t>Ориентировочное Количество часов</t>
  </si>
  <si>
    <t xml:space="preserve">Конкретные показатели и товарный знак 
(при наличии) предлагаемого для поставки товара*
</t>
  </si>
  <si>
    <t>ФОРМА 2</t>
  </si>
  <si>
    <t>* Участник закупки указывает по каждому параметру качественные и количественные характеристики по предмету закупки (конкретные показатели и товарный знак (при наличии)) предлагаемого для поставки товара а также страну происхождения товара</t>
  </si>
  <si>
    <t>Приложение №1 является неотъемлемой частью котировочной заявки и обязательно к заполнению.</t>
  </si>
  <si>
    <t xml:space="preserve">Техническое задание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</si>
</sst>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р_."/>
    <numFmt numFmtId="189" formatCode="#,##0.0000"/>
    <numFmt numFmtId="190" formatCode="#,##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4">
    <font>
      <sz val="10"/>
      <name val="Arial"/>
      <family val="0"/>
    </font>
    <font>
      <sz val="10"/>
      <name val="Times New Roman"/>
      <family val="1"/>
    </font>
    <font>
      <b/>
      <sz val="10"/>
      <name val="Times New Roman"/>
      <family val="1"/>
    </font>
    <font>
      <b/>
      <sz val="14"/>
      <name val="Times New Roman"/>
      <family val="1"/>
    </font>
    <font>
      <b/>
      <sz val="9"/>
      <name val="Times New Roman"/>
      <family val="1"/>
    </font>
    <font>
      <sz val="9"/>
      <name val="Times New Roman"/>
      <family val="1"/>
    </font>
    <font>
      <sz val="10"/>
      <color indexed="9"/>
      <name val="Times New Roman"/>
      <family val="1"/>
    </font>
    <font>
      <b/>
      <sz val="12"/>
      <name val="Times New Roman"/>
      <family val="1"/>
    </font>
    <font>
      <b/>
      <sz val="11"/>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5"/>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59"/>
      <name val="Times New Roman"/>
      <family val="1"/>
    </font>
    <font>
      <sz val="10"/>
      <color indexed="59"/>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5"/>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A240E"/>
      <name val="Times New Roman"/>
      <family val="1"/>
    </font>
    <font>
      <sz val="10"/>
      <color rgb="FF3A240E"/>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42">
    <xf numFmtId="0" fontId="0" fillId="0" borderId="0" xfId="0" applyAlignment="1">
      <alignment/>
    </xf>
    <xf numFmtId="0" fontId="1"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6" fillId="0" borderId="0" xfId="0" applyFont="1" applyFill="1" applyBorder="1" applyAlignment="1">
      <alignment vertical="top" wrapText="1"/>
    </xf>
    <xf numFmtId="49" fontId="2" fillId="33" borderId="10"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0" fontId="3"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51"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0" fillId="0" borderId="0" xfId="0" applyFont="1" applyAlignment="1">
      <alignment/>
    </xf>
    <xf numFmtId="0" fontId="2" fillId="0" borderId="0" xfId="0" applyFont="1" applyFill="1" applyBorder="1" applyAlignment="1" applyProtection="1">
      <alignment horizontal="center" vertical="top" wrapText="1"/>
      <protection locked="0"/>
    </xf>
    <xf numFmtId="2" fontId="0" fillId="0" borderId="0" xfId="0" applyNumberFormat="1" applyFont="1" applyAlignment="1">
      <alignment/>
    </xf>
    <xf numFmtId="0" fontId="1" fillId="0" borderId="0" xfId="0" applyNumberFormat="1" applyFont="1" applyFill="1" applyBorder="1" applyAlignment="1">
      <alignment horizontal="center" vertical="center" wrapText="1"/>
    </xf>
    <xf numFmtId="0" fontId="52" fillId="0" borderId="0" xfId="0" applyFont="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vertical="top" wrapText="1"/>
    </xf>
    <xf numFmtId="0" fontId="2" fillId="0" borderId="0" xfId="0" applyFont="1" applyFill="1" applyBorder="1" applyAlignment="1">
      <alignment horizontal="right" vertical="top" wrapText="1"/>
    </xf>
    <xf numFmtId="2" fontId="2" fillId="0" borderId="0" xfId="0" applyNumberFormat="1" applyFont="1" applyFill="1" applyBorder="1" applyAlignment="1">
      <alignment vertical="top" wrapText="1"/>
    </xf>
    <xf numFmtId="3" fontId="1" fillId="0" borderId="10" xfId="0" applyNumberFormat="1" applyFont="1" applyFill="1" applyBorder="1" applyAlignment="1">
      <alignment horizontal="center" vertical="center" wrapText="1"/>
    </xf>
    <xf numFmtId="0" fontId="52" fillId="0" borderId="11" xfId="0" applyFont="1" applyBorder="1" applyAlignment="1">
      <alignment horizontal="center" vertical="center" wrapText="1"/>
    </xf>
    <xf numFmtId="4" fontId="1" fillId="0"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8"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53" fillId="0" borderId="0" xfId="0" applyFont="1" applyAlignment="1">
      <alignment horizontal="left" vertical="center" wrapText="1"/>
    </xf>
    <xf numFmtId="0" fontId="7" fillId="0" borderId="14"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9" fillId="0"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056;&#1072;&#1073;&#1086;&#1095;&#1080;&#1081;%20&#1089;&#1090;&#1086;&#1083;\&#1053;&#1086;&#1074;&#1072;&#1103;%20&#1087;&#1072;&#1087;&#1082;&#1072;\1\&#1043;&#1041;\&#1043;&#1057;&#1052;\&#1090;&#1079;\&#1079;&#1072;&#1103;&#1074;&#1082;&#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явка"/>
    </sheetNames>
    <sheetDataSet>
      <sheetData sheetId="0">
        <row r="1">
          <cell r="B1" t="str">
            <v>Исх. № 02102.11.000001 от 25.05.2011</v>
          </cell>
          <cell r="C1" t="str">
            <v/>
          </cell>
        </row>
        <row r="2">
          <cell r="C2" t="str">
            <v>Начальнику МКУ 
"Финансовое управление ИК МО г. Казани" 
А.Д. Гарипову</v>
          </cell>
        </row>
        <row r="3">
          <cell r="C3" t="str">
            <v/>
          </cell>
        </row>
        <row r="4">
          <cell r="B4" t="str">
            <v>Заявка на проведение 
закупки товаров, выполнение работ, оказание услуг</v>
          </cell>
        </row>
        <row r="5">
          <cell r="C5" t="str">
            <v/>
          </cell>
        </row>
        <row r="6">
          <cell r="A6">
            <v>1</v>
          </cell>
          <cell r="B6" t="str">
            <v>Муниципальный заказчик (получатель)</v>
          </cell>
          <cell r="C6" t="str">
            <v>МУК НКЦ"Казань"</v>
          </cell>
        </row>
        <row r="7">
          <cell r="A7">
            <v>2</v>
          </cell>
          <cell r="B7" t="str">
            <v>Фактический адрес заказчика
(индекс, город, улица, дом),
адрес электронной почты</v>
          </cell>
          <cell r="C7" t="str">
            <v>420012,  РТ, г. Казань, Груздева, 5, uksr@mail.ru</v>
          </cell>
        </row>
        <row r="8">
          <cell r="A8">
            <v>2</v>
          </cell>
          <cell r="B8" t="str">
            <v>Фактический адрес заказчика
(индекс, город, улица, дом),
адрес электронной почты</v>
          </cell>
          <cell r="C8" t="str">
            <v>420060, Респ. Татарстан,  г. Казань,  ул. Пушкина,  д.86, nkckazan2006@mail.ru</v>
          </cell>
        </row>
        <row r="9">
          <cell r="A9">
            <v>3</v>
          </cell>
          <cell r="B9" t="str">
            <v>Форма закупки
(конкурс, аукцион, запрос котировок)</v>
          </cell>
          <cell r="C9" t="str">
            <v>Запрос котировок</v>
          </cell>
        </row>
        <row r="10">
          <cell r="A10">
            <v>4</v>
          </cell>
          <cell r="B10" t="str">
            <v>Предмет закупки</v>
          </cell>
          <cell r="C10" t="str">
            <v>Поставка ГСМ на 2-е полугодие 2011 года</v>
          </cell>
        </row>
        <row r="11">
          <cell r="A11">
            <v>5</v>
          </cell>
          <cell r="B11" t="str">
            <v>Группа продукции 
(по классификатору одноименной продукции)</v>
          </cell>
          <cell r="C11" t="str">
            <v>340.0.03.01-Автомобильное и другое топливо
ОКДП 2320000</v>
          </cell>
        </row>
        <row r="12">
          <cell r="A12">
            <v>6</v>
          </cell>
          <cell r="B12" t="str">
            <v>Начальная (максимальная) сумма закупки, руб. </v>
          </cell>
          <cell r="C12" t="str">
            <v>286145,00
Обоснование цены - Утвержденные на период с 01.01.2011 по 31.12.2011 цены из справочника "Номенклатура ТРУ" ИС "Управление закупками</v>
          </cell>
        </row>
        <row r="13">
          <cell r="A13">
            <v>7</v>
          </cell>
          <cell r="B13" t="str">
            <v>Сумма закупки включает 
(налоги, таможенные пошлины, доставка, монтаж, пусконаладка и т.д.)</v>
          </cell>
          <cell r="C13" t="str">
            <v>с учетом таможенных пошлин и иных налоговых платежей</v>
          </cell>
        </row>
        <row r="14">
          <cell r="A14">
            <v>8</v>
          </cell>
          <cell r="B14" t="str">
            <v>Источник финансирования</v>
          </cell>
          <cell r="C14" t="str">
            <v>Внебюджетные средства получателей средств местного бюджета</v>
          </cell>
        </row>
        <row r="15">
          <cell r="A15">
            <v>9</v>
          </cell>
          <cell r="B15" t="str">
            <v>Код бюджетной классификации</v>
          </cell>
          <cell r="C15" t="str">
            <v>820/00000/500/0801/4409900/001/340/340001/8</v>
          </cell>
          <cell r="D15" t="str">
            <v>395/29010/000/0904/5053300/005/340/000000/1 (21206016.00руб.), 
</v>
          </cell>
          <cell r="E15" t="str">
            <v/>
          </cell>
          <cell r="F15" t="str">
            <v/>
          </cell>
          <cell r="G15" t="str">
            <v/>
          </cell>
          <cell r="H15" t="str">
            <v/>
          </cell>
          <cell r="I15" t="str">
            <v>395/29010/000/0904/5053300/005/340/000000/1 (21206016.00руб.), 
</v>
          </cell>
        </row>
        <row r="16">
          <cell r="A16">
            <v>10</v>
          </cell>
          <cell r="B16" t="str">
            <v>Основание закупки, лимит финансирования 
(постановление, распоряжение и т.д.)</v>
          </cell>
          <cell r="C16" t="str">
            <v>Внебюджетная смета на 2011 год</v>
          </cell>
        </row>
        <row r="17">
          <cell r="A17">
            <v>11</v>
          </cell>
          <cell r="B17" t="str">
            <v>Сроки поставки товаров, выполнения работ, оказания услуг</v>
          </cell>
          <cell r="C17" t="str">
            <v>Лот № 1 - С момента заключения Муниципального контракта по 31.12.2011
</v>
          </cell>
          <cell r="D17" t="str">
            <v>Лот № 1 - С момента заключения Муниципального контракта по 31.12.2011
</v>
          </cell>
          <cell r="E17" t="str">
            <v/>
          </cell>
          <cell r="F17" t="str">
            <v/>
          </cell>
          <cell r="G17" t="str">
            <v/>
          </cell>
          <cell r="H17" t="str">
            <v/>
          </cell>
          <cell r="I17" t="str">
            <v>Лот № 1 - С момента заключения Муниципального контракта по 31.12.2011
</v>
          </cell>
          <cell r="J17" t="str">
            <v/>
          </cell>
          <cell r="K17" t="str">
            <v/>
          </cell>
          <cell r="L17" t="str">
            <v/>
          </cell>
          <cell r="M17" t="str">
            <v/>
          </cell>
          <cell r="N17" t="str">
            <v/>
          </cell>
          <cell r="O17" t="str">
            <v/>
          </cell>
        </row>
        <row r="18">
          <cell r="A18">
            <v>12</v>
          </cell>
          <cell r="B18" t="str">
            <v>Место поставки товаров, выполнения работ, оказания услуг</v>
          </cell>
          <cell r="C18" t="str">
            <v>Лот № 1 - На АЗС
</v>
          </cell>
          <cell r="D18" t="str">
            <v>Лот № 1 - На АЗС
</v>
          </cell>
          <cell r="E18" t="str">
            <v/>
          </cell>
          <cell r="F18" t="str">
            <v/>
          </cell>
          <cell r="G18" t="str">
            <v/>
          </cell>
          <cell r="H18" t="str">
            <v/>
          </cell>
          <cell r="I18" t="str">
            <v>Лот № 1 - На АЗС
</v>
          </cell>
          <cell r="J18" t="str">
            <v/>
          </cell>
          <cell r="K18" t="str">
            <v/>
          </cell>
          <cell r="L18" t="str">
            <v/>
          </cell>
          <cell r="M18" t="str">
            <v/>
          </cell>
          <cell r="N18" t="str">
            <v/>
          </cell>
          <cell r="O18" t="str">
            <v/>
          </cell>
        </row>
        <row r="19">
          <cell r="A19">
            <v>13</v>
          </cell>
          <cell r="B19" t="str">
            <v>Условия оплаты 
(с указанием квартала оплаты)</v>
          </cell>
          <cell r="C19" t="str">
            <v>Аванс в размере 30 % перед поставкой товара,  а остальные 70% по факту поставки товара, но не позднее 31.12.2011 , Безналичный расчет, </v>
          </cell>
          <cell r="D19" t="str">
            <v>Аванс в размере 30 % перед поставкой товара,  а остальные 70% по факту поставки товара, но не позднее 31.12.2011 , Безналичный расчет, </v>
          </cell>
          <cell r="E19" t="str">
            <v/>
          </cell>
          <cell r="F19" t="str">
            <v/>
          </cell>
          <cell r="G19" t="str">
            <v/>
          </cell>
          <cell r="H19" t="str">
            <v/>
          </cell>
          <cell r="I19" t="str">
            <v>Аванс в размере 30 % перед поставкой товара,  а остальные 70% по факту поставки товара, но не позднее 31.12.2011 , Безналичный расчет, </v>
          </cell>
          <cell r="J19" t="str">
            <v/>
          </cell>
          <cell r="K19" t="str">
            <v/>
          </cell>
          <cell r="L19" t="str">
            <v/>
          </cell>
          <cell r="M19" t="str">
            <v/>
          </cell>
          <cell r="N19" t="str">
            <v/>
          </cell>
          <cell r="O19" t="str">
            <v/>
          </cell>
        </row>
        <row r="20">
          <cell r="A20">
            <v>14</v>
          </cell>
          <cell r="B20" t="str">
            <v>Требования к участникам размещения заказа</v>
          </cell>
          <cell r="C20" t="str">
            <v>В соответствии с Федеральным законом от 21.07.2005 №94-ФЗ</v>
          </cell>
          <cell r="D20" t="str">
            <v>В соответствии с Федеральным законом от 21.07.2005 №94-ФЗ</v>
          </cell>
          <cell r="E20" t="str">
            <v/>
          </cell>
          <cell r="F20" t="str">
            <v/>
          </cell>
          <cell r="G20" t="str">
            <v/>
          </cell>
          <cell r="H20" t="str">
            <v/>
          </cell>
          <cell r="I20" t="str">
            <v>В соответствии с Федеральным законом от 21.07.2005 №94-ФЗ</v>
          </cell>
          <cell r="J20" t="str">
            <v/>
          </cell>
          <cell r="K20" t="str">
            <v/>
          </cell>
          <cell r="L20" t="str">
            <v/>
          </cell>
          <cell r="M20" t="str">
            <v/>
          </cell>
          <cell r="N20" t="str">
            <v/>
          </cell>
          <cell r="O20" t="str">
            <v/>
          </cell>
          <cell r="P20" t="str">
            <v/>
          </cell>
          <cell r="Q20" t="str">
            <v/>
          </cell>
        </row>
        <row r="21">
          <cell r="A21">
            <v>15</v>
          </cell>
          <cell r="B21" t="str">
            <v>Требования к гарантийным обязательствам</v>
          </cell>
          <cell r="C21" t="str">
            <v/>
          </cell>
        </row>
        <row r="22">
          <cell r="A22">
            <v>16</v>
          </cell>
          <cell r="B22" t="str">
            <v>Особые условия и иные показатели, связанные с определением соответствия (требования к безопасности, отгрузке товаров, результатам работ, обеспечению заявки и исполнения контракта и т.д.)</v>
          </cell>
          <cell r="C22" t="str">
            <v>Поставщик обязан: 1. обеспечить соответствие поставленного товара действующим стандартам Российской Федерации, регламентирующим его выпуск и транспортировку;
2. предоставлять заказчику перечень АЗС, работающих в СБР;
3. производить текущее пополнение дене</v>
          </cell>
          <cell r="D22" t="str">
            <v>Поставщик обязан: 1. обеспечить соответствие поставленного товара действующим стандартам Российской Федерации, регламентирующим его выпуск и транспортировку;
2. предоставлять заказчику перечень АЗС, работающих в СБР;
3. производить текущее пополнение дене</v>
          </cell>
          <cell r="E22" t="str">
            <v>ечить заправку по пластиковым картам ежедневно в момент приезда автомашины  на АЗС 
</v>
          </cell>
          <cell r="F22" t="str">
            <v/>
          </cell>
          <cell r="G22" t="str">
            <v/>
          </cell>
          <cell r="H22" t="str">
            <v/>
          </cell>
          <cell r="I22" t="str">
            <v>Поставщик обязан: 1. обеспечить соответствие поставленного товара действующим стандартам Российской Федерации, регламентирующим его выпуск и транспортировку;
2. предоставлять заказчику перечень АЗС, работающих в СБР;
3. производить текущее пополнение дене</v>
          </cell>
          <cell r="J22" t="str">
            <v/>
          </cell>
          <cell r="K22" t="str">
            <v/>
          </cell>
          <cell r="L22" t="str">
            <v/>
          </cell>
          <cell r="M22" t="str">
            <v/>
          </cell>
          <cell r="N22" t="str">
            <v/>
          </cell>
          <cell r="O22" t="str">
            <v/>
          </cell>
        </row>
        <row r="23">
          <cell r="A23">
            <v>17</v>
          </cell>
          <cell r="B23" t="str">
            <v>Полномочный представитель в комиссии
(фамилия, имя, отчество полностью)</v>
          </cell>
          <cell r="C23" t="str">
            <v>Рахматуллина Венера Захредтиновна</v>
          </cell>
        </row>
        <row r="24">
          <cell r="A24">
            <v>18</v>
          </cell>
          <cell r="B24" t="str">
            <v>Ответственный исполнитель
(фамилия, имя, отчество полностью),
контактный телефон</v>
          </cell>
          <cell r="C24" t="str">
            <v>Зайнутдинова Гульназ Рамилевна тел.236-73-93</v>
          </cell>
        </row>
        <row r="25">
          <cell r="A25">
            <v>19</v>
          </cell>
          <cell r="B25" t="str">
            <v>Целевая программа</v>
          </cell>
          <cell r="C25" t="str">
            <v>Не проходит в рамках целевой программы</v>
          </cell>
        </row>
        <row r="26">
          <cell r="A26">
            <v>20</v>
          </cell>
          <cell r="B26" t="str">
            <v>НИОКР</v>
          </cell>
          <cell r="C26" t="str">
            <v>нет</v>
          </cell>
        </row>
        <row r="27">
          <cell r="A27">
            <v>21</v>
          </cell>
          <cell r="B27" t="str">
            <v>Для субъектов малого предпринимательства</v>
          </cell>
          <cell r="C27" t="str">
            <v>нет</v>
          </cell>
        </row>
        <row r="28">
          <cell r="A28">
            <v>22</v>
          </cell>
          <cell r="B28" t="str">
            <v>Для учреждений уголовно-исправительной системы</v>
          </cell>
          <cell r="C28" t="str">
            <v>нет</v>
          </cell>
        </row>
        <row r="29">
          <cell r="A29">
            <v>23</v>
          </cell>
          <cell r="B29" t="str">
            <v>Для организаций инвалидов</v>
          </cell>
          <cell r="C29" t="str">
            <v>нет</v>
          </cell>
        </row>
        <row r="30">
          <cell r="A30">
            <v>24</v>
          </cell>
          <cell r="B30" t="str">
            <v>С учетом префиренций для товаров российского происхождения</v>
          </cell>
          <cell r="C30" t="str">
            <v>нет</v>
          </cell>
        </row>
        <row r="31">
          <cell r="A31">
            <v>25</v>
          </cell>
          <cell r="B31" t="str">
            <v>Творческий конкурс</v>
          </cell>
          <cell r="C31" t="str">
            <v>нет</v>
          </cell>
        </row>
        <row r="32">
          <cell r="A32">
            <v>26</v>
          </cell>
          <cell r="B32" t="str">
            <v>Совместные торги</v>
          </cell>
          <cell r="C32" t="str">
            <v>нет</v>
          </cell>
        </row>
        <row r="33">
          <cell r="A33">
            <v>27</v>
          </cell>
          <cell r="B33" t="str">
            <v>Приложения</v>
          </cell>
          <cell r="C33" t="str">
            <v/>
          </cell>
        </row>
        <row r="34">
          <cell r="A34" t="str">
            <v>end</v>
          </cell>
          <cell r="C34" t="str">
            <v/>
          </cell>
        </row>
        <row r="35">
          <cell r="B35" t="str">
            <v>Руководитель </v>
          </cell>
          <cell r="C35" t="str">
            <v/>
          </cell>
        </row>
        <row r="36">
          <cell r="C36" t="str">
            <v>м.п.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16"/>
  <sheetViews>
    <sheetView tabSelected="1" zoomScale="85" zoomScaleNormal="85" zoomScalePageLayoutView="0" workbookViewId="0" topLeftCell="A1">
      <selection activeCell="C4" sqref="C4"/>
    </sheetView>
  </sheetViews>
  <sheetFormatPr defaultColWidth="9.140625" defaultRowHeight="12.75"/>
  <cols>
    <col min="1" max="1" width="7.140625" style="0" customWidth="1"/>
    <col min="2" max="2" width="18.8515625" style="0" customWidth="1"/>
    <col min="3" max="3" width="68.28125" style="0" customWidth="1"/>
    <col min="4" max="4" width="68.140625" style="0" customWidth="1"/>
    <col min="5" max="5" width="58.421875" style="0" customWidth="1"/>
  </cols>
  <sheetData>
    <row r="1" spans="1:4" s="1" customFormat="1" ht="18.75">
      <c r="A1" s="7"/>
      <c r="B1" s="7"/>
      <c r="C1" s="37" t="s">
        <v>31</v>
      </c>
      <c r="D1" s="37"/>
    </row>
    <row r="2" spans="1:4" s="1" customFormat="1" ht="18.75">
      <c r="A2" s="7"/>
      <c r="B2" s="7"/>
      <c r="C2" s="35"/>
      <c r="D2" s="35" t="s">
        <v>36</v>
      </c>
    </row>
    <row r="3" spans="1:4" s="1" customFormat="1" ht="18.75">
      <c r="A3" s="8"/>
      <c r="B3" s="9"/>
      <c r="C3" s="36" t="s">
        <v>39</v>
      </c>
      <c r="D3" s="36"/>
    </row>
    <row r="4" spans="1:9" s="3" customFormat="1" ht="38.25">
      <c r="A4" s="5" t="s">
        <v>22</v>
      </c>
      <c r="B4" s="5" t="s">
        <v>3</v>
      </c>
      <c r="C4" s="5" t="s">
        <v>1</v>
      </c>
      <c r="D4" s="5" t="s">
        <v>35</v>
      </c>
      <c r="F4" s="2"/>
      <c r="G4" s="2"/>
      <c r="H4" s="2"/>
      <c r="I4" s="2"/>
    </row>
    <row r="5" spans="1:13" s="1" customFormat="1" ht="189.75" customHeight="1">
      <c r="A5" s="13">
        <v>1</v>
      </c>
      <c r="B5" s="10" t="s">
        <v>5</v>
      </c>
      <c r="C5" s="12" t="s">
        <v>4</v>
      </c>
      <c r="D5" s="12"/>
      <c r="F5" s="4"/>
      <c r="G5" s="4"/>
      <c r="H5" s="4"/>
      <c r="I5" s="4"/>
      <c r="J5" s="4"/>
      <c r="K5" s="4"/>
      <c r="L5" s="4"/>
      <c r="M5" s="4"/>
    </row>
    <row r="6" spans="1:13" s="1" customFormat="1" ht="336">
      <c r="A6" s="13">
        <v>2</v>
      </c>
      <c r="B6" s="10" t="s">
        <v>6</v>
      </c>
      <c r="C6" s="12" t="s">
        <v>7</v>
      </c>
      <c r="D6" s="12"/>
      <c r="F6" s="4"/>
      <c r="G6" s="4"/>
      <c r="H6" s="4"/>
      <c r="I6" s="4"/>
      <c r="J6" s="4"/>
      <c r="K6" s="4"/>
      <c r="L6" s="4"/>
      <c r="M6" s="4"/>
    </row>
    <row r="7" spans="1:13" s="1" customFormat="1" ht="180">
      <c r="A7" s="13">
        <v>3</v>
      </c>
      <c r="B7" s="10" t="s">
        <v>8</v>
      </c>
      <c r="C7" s="12" t="s">
        <v>9</v>
      </c>
      <c r="D7" s="12"/>
      <c r="F7" s="4"/>
      <c r="G7" s="4"/>
      <c r="H7" s="4"/>
      <c r="I7" s="4"/>
      <c r="J7" s="4"/>
      <c r="K7" s="4"/>
      <c r="L7" s="4"/>
      <c r="M7" s="4"/>
    </row>
    <row r="8" spans="1:13" s="1" customFormat="1" ht="409.5">
      <c r="A8" s="13">
        <v>4</v>
      </c>
      <c r="B8" s="19" t="s">
        <v>28</v>
      </c>
      <c r="C8" s="26" t="s">
        <v>29</v>
      </c>
      <c r="D8" s="26"/>
      <c r="F8" s="4"/>
      <c r="G8" s="4"/>
      <c r="H8" s="4"/>
      <c r="I8" s="4"/>
      <c r="J8" s="4"/>
      <c r="K8" s="4"/>
      <c r="L8" s="4"/>
      <c r="M8" s="4"/>
    </row>
    <row r="9" spans="1:13" s="1" customFormat="1" ht="240">
      <c r="A9" s="13">
        <v>5</v>
      </c>
      <c r="B9" s="10" t="s">
        <v>10</v>
      </c>
      <c r="C9" s="12" t="s">
        <v>11</v>
      </c>
      <c r="D9" s="12"/>
      <c r="F9" s="4"/>
      <c r="G9" s="4"/>
      <c r="H9" s="4"/>
      <c r="I9" s="4"/>
      <c r="J9" s="4"/>
      <c r="K9" s="4"/>
      <c r="L9" s="4"/>
      <c r="M9" s="4"/>
    </row>
    <row r="10" spans="1:13" s="1" customFormat="1" ht="180">
      <c r="A10" s="13">
        <v>6</v>
      </c>
      <c r="B10" s="10" t="s">
        <v>13</v>
      </c>
      <c r="C10" s="12" t="s">
        <v>12</v>
      </c>
      <c r="D10" s="12"/>
      <c r="F10" s="4"/>
      <c r="G10" s="4"/>
      <c r="H10" s="4"/>
      <c r="I10" s="4"/>
      <c r="J10" s="4"/>
      <c r="K10" s="4"/>
      <c r="L10" s="4"/>
      <c r="M10" s="4"/>
    </row>
    <row r="11" spans="1:13" s="1" customFormat="1" ht="156">
      <c r="A11" s="13">
        <v>7</v>
      </c>
      <c r="B11" s="10" t="s">
        <v>15</v>
      </c>
      <c r="C11" s="12" t="s">
        <v>14</v>
      </c>
      <c r="D11" s="12"/>
      <c r="F11" s="4"/>
      <c r="G11" s="4"/>
      <c r="H11" s="4"/>
      <c r="I11" s="4"/>
      <c r="J11" s="4"/>
      <c r="K11" s="4"/>
      <c r="L11" s="4"/>
      <c r="M11" s="4"/>
    </row>
    <row r="12" spans="1:13" s="1" customFormat="1" ht="128.25" customHeight="1">
      <c r="A12" s="13">
        <v>8</v>
      </c>
      <c r="B12" s="10" t="s">
        <v>17</v>
      </c>
      <c r="C12" s="12" t="s">
        <v>16</v>
      </c>
      <c r="D12" s="12"/>
      <c r="F12" s="4"/>
      <c r="G12" s="4"/>
      <c r="H12" s="4"/>
      <c r="I12" s="4"/>
      <c r="J12" s="4"/>
      <c r="K12" s="4"/>
      <c r="L12" s="4"/>
      <c r="M12" s="4"/>
    </row>
    <row r="13" spans="1:13" s="1" customFormat="1" ht="252">
      <c r="A13" s="13">
        <v>9</v>
      </c>
      <c r="B13" s="10" t="s">
        <v>19</v>
      </c>
      <c r="C13" s="12" t="s">
        <v>18</v>
      </c>
      <c r="D13" s="12"/>
      <c r="F13" s="4"/>
      <c r="G13" s="4"/>
      <c r="H13" s="4"/>
      <c r="I13" s="4"/>
      <c r="J13" s="4"/>
      <c r="K13" s="4"/>
      <c r="L13" s="4"/>
      <c r="M13" s="4"/>
    </row>
    <row r="15" spans="2:4" ht="45" customHeight="1">
      <c r="B15" s="38" t="s">
        <v>37</v>
      </c>
      <c r="C15" s="38"/>
      <c r="D15" s="38"/>
    </row>
    <row r="16" spans="2:4" ht="26.25" customHeight="1">
      <c r="B16" s="38" t="s">
        <v>38</v>
      </c>
      <c r="C16" s="38"/>
      <c r="D16" s="38"/>
    </row>
  </sheetData>
  <sheetProtection/>
  <mergeCells count="4">
    <mergeCell ref="C3:D3"/>
    <mergeCell ref="C1:D1"/>
    <mergeCell ref="B15:D15"/>
    <mergeCell ref="B16:D16"/>
  </mergeCells>
  <printOptions/>
  <pageMargins left="0.21" right="0.2" top="0.21" bottom="0.24" header="0.2" footer="0.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15"/>
  <sheetViews>
    <sheetView zoomScale="85" zoomScaleNormal="85" zoomScalePageLayoutView="0" workbookViewId="0" topLeftCell="A1">
      <selection activeCell="F4" sqref="F4"/>
    </sheetView>
  </sheetViews>
  <sheetFormatPr defaultColWidth="44.00390625" defaultRowHeight="12.75"/>
  <cols>
    <col min="1" max="1" width="15.140625" style="20" bestFit="1" customWidth="1"/>
    <col min="2" max="2" width="39.28125" style="20" customWidth="1"/>
    <col min="3" max="3" width="17.00390625" style="20" customWidth="1"/>
    <col min="4" max="4" width="16.00390625" style="20" customWidth="1"/>
    <col min="5" max="5" width="16.8515625" style="20" customWidth="1"/>
    <col min="6" max="6" width="17.00390625" style="20" customWidth="1"/>
    <col min="7" max="16384" width="44.00390625" style="20" customWidth="1"/>
  </cols>
  <sheetData>
    <row r="1" spans="1:5" s="1" customFormat="1" ht="36.75" customHeight="1">
      <c r="A1" s="15"/>
      <c r="B1" s="15"/>
      <c r="C1" s="16"/>
      <c r="D1" s="40" t="s">
        <v>30</v>
      </c>
      <c r="E1" s="40"/>
    </row>
    <row r="2" spans="1:5" s="1" customFormat="1" ht="20.25">
      <c r="A2" s="15"/>
      <c r="B2" s="41" t="s">
        <v>27</v>
      </c>
      <c r="C2" s="41"/>
      <c r="D2" s="41"/>
      <c r="E2" s="16"/>
    </row>
    <row r="3" spans="1:3" s="1" customFormat="1" ht="39" customHeight="1">
      <c r="A3" s="8"/>
      <c r="B3" s="39" t="s">
        <v>21</v>
      </c>
      <c r="C3" s="39"/>
    </row>
    <row r="4" spans="1:9" s="3" customFormat="1" ht="76.5">
      <c r="A4" s="5" t="s">
        <v>20</v>
      </c>
      <c r="B4" s="5" t="s">
        <v>3</v>
      </c>
      <c r="C4" s="33" t="s">
        <v>32</v>
      </c>
      <c r="D4" s="5" t="s">
        <v>33</v>
      </c>
      <c r="E4" s="5" t="s">
        <v>34</v>
      </c>
      <c r="F4" s="5" t="s">
        <v>25</v>
      </c>
      <c r="G4" s="5" t="s">
        <v>24</v>
      </c>
      <c r="H4" s="17"/>
      <c r="I4" s="17"/>
    </row>
    <row r="5" spans="1:13" s="1" customFormat="1" ht="12.75">
      <c r="A5" s="18">
        <v>1</v>
      </c>
      <c r="B5" s="31" t="s">
        <v>5</v>
      </c>
      <c r="C5" s="34">
        <v>10</v>
      </c>
      <c r="D5" s="32">
        <v>800</v>
      </c>
      <c r="E5" s="30">
        <v>1200</v>
      </c>
      <c r="F5" s="27">
        <f>D5*E5</f>
        <v>960000</v>
      </c>
      <c r="G5" s="11" t="s">
        <v>23</v>
      </c>
      <c r="H5" s="4"/>
      <c r="I5" s="4"/>
      <c r="J5" s="4"/>
      <c r="K5" s="4"/>
      <c r="L5" s="4"/>
      <c r="M5" s="4"/>
    </row>
    <row r="6" spans="1:13" s="1" customFormat="1" ht="12.75">
      <c r="A6" s="18">
        <v>2</v>
      </c>
      <c r="B6" s="31" t="s">
        <v>6</v>
      </c>
      <c r="C6" s="34">
        <v>10</v>
      </c>
      <c r="D6" s="32">
        <v>900</v>
      </c>
      <c r="E6" s="30">
        <v>1500</v>
      </c>
      <c r="F6" s="27">
        <f>D6*E6</f>
        <v>1350000</v>
      </c>
      <c r="G6" s="11" t="s">
        <v>23</v>
      </c>
      <c r="H6" s="4"/>
      <c r="I6" s="4"/>
      <c r="J6" s="4"/>
      <c r="K6" s="4"/>
      <c r="L6" s="4"/>
      <c r="M6" s="4"/>
    </row>
    <row r="7" spans="1:13" s="1" customFormat="1" ht="12.75">
      <c r="A7" s="18">
        <v>3</v>
      </c>
      <c r="B7" s="31" t="s">
        <v>8</v>
      </c>
      <c r="C7" s="34">
        <v>10</v>
      </c>
      <c r="D7" s="32">
        <v>1150</v>
      </c>
      <c r="E7" s="30">
        <v>4500</v>
      </c>
      <c r="F7" s="27">
        <f>D7*E7</f>
        <v>5175000</v>
      </c>
      <c r="G7" s="11" t="s">
        <v>23</v>
      </c>
      <c r="H7" s="4"/>
      <c r="I7" s="4"/>
      <c r="J7" s="4"/>
      <c r="K7" s="4"/>
      <c r="L7" s="4"/>
      <c r="M7" s="4"/>
    </row>
    <row r="8" spans="1:13" s="1" customFormat="1" ht="25.5">
      <c r="A8" s="18">
        <v>4</v>
      </c>
      <c r="B8" s="31" t="s">
        <v>28</v>
      </c>
      <c r="C8" s="34">
        <v>1</v>
      </c>
      <c r="D8" s="32">
        <v>800</v>
      </c>
      <c r="E8" s="30">
        <v>20</v>
      </c>
      <c r="F8" s="27">
        <f aca="true" t="shared" si="0" ref="F8:F13">D8*E8</f>
        <v>16000</v>
      </c>
      <c r="G8" s="11" t="s">
        <v>23</v>
      </c>
      <c r="H8" s="4"/>
      <c r="I8" s="4"/>
      <c r="J8" s="4"/>
      <c r="K8" s="4"/>
      <c r="L8" s="4"/>
      <c r="M8" s="4"/>
    </row>
    <row r="9" spans="1:13" s="1" customFormat="1" ht="25.5">
      <c r="A9" s="18">
        <v>5</v>
      </c>
      <c r="B9" s="31" t="s">
        <v>10</v>
      </c>
      <c r="C9" s="34">
        <v>2</v>
      </c>
      <c r="D9" s="32">
        <v>1150</v>
      </c>
      <c r="E9" s="30">
        <v>400</v>
      </c>
      <c r="F9" s="27">
        <f t="shared" si="0"/>
        <v>460000</v>
      </c>
      <c r="G9" s="11" t="s">
        <v>23</v>
      </c>
      <c r="H9" s="4"/>
      <c r="I9" s="4"/>
      <c r="J9" s="4"/>
      <c r="K9" s="4"/>
      <c r="L9" s="4"/>
      <c r="M9" s="4"/>
    </row>
    <row r="10" spans="1:13" s="1" customFormat="1" ht="12.75">
      <c r="A10" s="18">
        <v>6</v>
      </c>
      <c r="B10" s="31" t="s">
        <v>13</v>
      </c>
      <c r="C10" s="34">
        <v>1</v>
      </c>
      <c r="D10" s="32">
        <v>1700</v>
      </c>
      <c r="E10" s="30">
        <v>250</v>
      </c>
      <c r="F10" s="27">
        <f t="shared" si="0"/>
        <v>425000</v>
      </c>
      <c r="G10" s="11" t="s">
        <v>23</v>
      </c>
      <c r="H10" s="4"/>
      <c r="I10" s="4"/>
      <c r="J10" s="4"/>
      <c r="K10" s="4"/>
      <c r="L10" s="4"/>
      <c r="M10" s="4"/>
    </row>
    <row r="11" spans="1:13" s="1" customFormat="1" ht="12.75">
      <c r="A11" s="18">
        <v>7</v>
      </c>
      <c r="B11" s="31" t="s">
        <v>15</v>
      </c>
      <c r="C11" s="34">
        <v>1</v>
      </c>
      <c r="D11" s="32">
        <v>1400</v>
      </c>
      <c r="E11" s="30">
        <v>200</v>
      </c>
      <c r="F11" s="27">
        <f t="shared" si="0"/>
        <v>280000</v>
      </c>
      <c r="G11" s="11" t="s">
        <v>23</v>
      </c>
      <c r="H11" s="4"/>
      <c r="I11" s="4"/>
      <c r="J11" s="4"/>
      <c r="K11" s="4"/>
      <c r="L11" s="4"/>
      <c r="M11" s="4"/>
    </row>
    <row r="12" spans="1:13" s="1" customFormat="1" ht="12.75">
      <c r="A12" s="18">
        <v>8</v>
      </c>
      <c r="B12" s="31" t="s">
        <v>17</v>
      </c>
      <c r="C12" s="34">
        <v>1</v>
      </c>
      <c r="D12" s="32">
        <v>1000</v>
      </c>
      <c r="E12" s="30">
        <v>150</v>
      </c>
      <c r="F12" s="27">
        <f t="shared" si="0"/>
        <v>150000</v>
      </c>
      <c r="G12" s="11" t="s">
        <v>23</v>
      </c>
      <c r="H12" s="4"/>
      <c r="I12" s="4"/>
      <c r="J12" s="4"/>
      <c r="K12" s="4"/>
      <c r="L12" s="4"/>
      <c r="M12" s="4"/>
    </row>
    <row r="13" spans="1:13" s="1" customFormat="1" ht="12.75">
      <c r="A13" s="18">
        <v>9</v>
      </c>
      <c r="B13" s="31" t="s">
        <v>19</v>
      </c>
      <c r="C13" s="34">
        <v>1</v>
      </c>
      <c r="D13" s="32">
        <v>1200</v>
      </c>
      <c r="E13" s="30">
        <v>50</v>
      </c>
      <c r="F13" s="27">
        <f t="shared" si="0"/>
        <v>60000</v>
      </c>
      <c r="G13" s="11" t="s">
        <v>23</v>
      </c>
      <c r="H13" s="4"/>
      <c r="I13" s="4"/>
      <c r="J13" s="4"/>
      <c r="K13" s="4"/>
      <c r="L13" s="4"/>
      <c r="M13" s="4"/>
    </row>
    <row r="14" spans="1:13" s="1" customFormat="1" ht="12.75">
      <c r="A14" s="23"/>
      <c r="B14" s="24"/>
      <c r="C14" s="24"/>
      <c r="D14" s="25"/>
      <c r="E14" s="28" t="s">
        <v>26</v>
      </c>
      <c r="F14" s="29">
        <f>SUM(F5:F13)</f>
        <v>8876000</v>
      </c>
      <c r="G14" s="4"/>
      <c r="H14" s="4"/>
      <c r="I14" s="4"/>
      <c r="J14" s="4"/>
      <c r="K14" s="4"/>
      <c r="L14" s="4"/>
      <c r="M14" s="4"/>
    </row>
    <row r="15" spans="1:5" ht="45" customHeight="1">
      <c r="A15" s="21"/>
      <c r="B15" s="14" t="s">
        <v>0</v>
      </c>
      <c r="C15" s="6" t="s">
        <v>2</v>
      </c>
      <c r="E15" s="22"/>
    </row>
  </sheetData>
  <sheetProtection/>
  <mergeCells count="3">
    <mergeCell ref="B3:C3"/>
    <mergeCell ref="D1:E1"/>
    <mergeCell ref="B2:D2"/>
  </mergeCells>
  <printOptions/>
  <pageMargins left="0.62" right="0.2" top="0.21" bottom="0.24" header="0.2" footer="0.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User12</cp:lastModifiedBy>
  <cp:lastPrinted>2018-11-02T13:01:07Z</cp:lastPrinted>
  <dcterms:created xsi:type="dcterms:W3CDTF">1996-10-08T23:32:33Z</dcterms:created>
  <dcterms:modified xsi:type="dcterms:W3CDTF">2018-11-08T11:48:08Z</dcterms:modified>
  <cp:category/>
  <cp:version/>
  <cp:contentType/>
  <cp:contentStatus/>
</cp:coreProperties>
</file>