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0710" windowHeight="6390" activeTab="1"/>
  </bookViews>
  <sheets>
    <sheet name="Приложение1" sheetId="1" r:id="rId1"/>
    <sheet name="Приложение2" sheetId="2" r:id="rId2"/>
  </sheets>
  <externalReferences>
    <externalReference r:id="rId5"/>
  </externalReferences>
  <definedNames>
    <definedName name="data2" localSheetId="1">'Приложение2'!#REF!</definedName>
    <definedName name="data2">'Приложение1'!#REF!</definedName>
    <definedName name="data4">#REF!</definedName>
    <definedName name="dno1" localSheetId="1">'Приложение2'!#REF!</definedName>
    <definedName name="dno1">'Приложение1'!#REF!</definedName>
    <definedName name="dno2">#REF!</definedName>
    <definedName name="group1" localSheetId="1">'Приложение2'!#REF!</definedName>
    <definedName name="group1">'Приложение1'!#REF!</definedName>
    <definedName name="Group4_1">#REF!</definedName>
    <definedName name="Group4_2">#REF!</definedName>
    <definedName name="handel1">'[1]Заявка'!$1:$36</definedName>
    <definedName name="handel2" localSheetId="1">'Приложение2'!$1:$4</definedName>
    <definedName name="handel2">'Приложение1'!$1:$4</definedName>
    <definedName name="handel4">#REF!</definedName>
  </definedNames>
  <calcPr fullCalcOnLoad="1"/>
</workbook>
</file>

<file path=xl/sharedStrings.xml><?xml version="1.0" encoding="utf-8"?>
<sst xmlns="http://schemas.openxmlformats.org/spreadsheetml/2006/main" count="95" uniqueCount="65">
  <si>
    <t>* Цена и сумма указываются с учетом транспортировки, уплаты налогов, таможенных пошлин и пр. платежей</t>
  </si>
  <si>
    <t>Функциональные и технические характеристики, потребительские свойства</t>
  </si>
  <si>
    <t/>
  </si>
  <si>
    <t>Наименования товаров</t>
  </si>
  <si>
    <t xml:space="preserve">№ п/п </t>
  </si>
  <si>
    <t>Тарифы 1 машино-часа</t>
  </si>
  <si>
    <t>№ п/п</t>
  </si>
  <si>
    <t>Место поставки - РТ, г. Казань, ул.Богатырева д5а.</t>
  </si>
  <si>
    <t>Место поставки</t>
  </si>
  <si>
    <t>Количество часов</t>
  </si>
  <si>
    <t>Сумма</t>
  </si>
  <si>
    <t>Итого:</t>
  </si>
  <si>
    <t>Спецификация</t>
  </si>
  <si>
    <t xml:space="preserve">Приложение №2
</t>
  </si>
  <si>
    <t xml:space="preserve">Приложение №1
</t>
  </si>
  <si>
    <t>Количество единиц техники одномоментно не более</t>
  </si>
  <si>
    <t>Колесная формула 6x4
Грузоподъемность, кг 13 000
Объем платформы, куб. м. 6,6
Самосвальная платформа с задней разгрузкой, обогрев выхлопными газами
Направление нагрузки назад
Снаряженная масса автомобиля, кг 9 050
Полная масса автомобиля, кг 22 200
КПП КАМАЗ 15, 10 ступеней
Сцепление фрикционное, сухое, двухдисковое
Подвеска Рессорная
Кабина без спального места
Топливный бак, л 250
Предпусковой подогреватель ПЖД 15.8106-01
Колеса Дисковые
Шины 10.00 R 20</t>
  </si>
  <si>
    <t xml:space="preserve">Фермер борт-тент удлиненный 3,0*2,15*1,8 Модель автомобиля А22R32
Количество мест 6+1
Полная масса, кг 3500
Масса снаряженного автомобиля, кг 2365
Дорожный просвет (под картером заднего моста при полной массе), мм 170
Минимальный радиус поворота по колее наружного переднего колеса, м 6,5
Контрольный расход топлива(замеряется по специальной методике)при движении с постоянной скоростью,л/100 км:60 км/ч и 80 км/ч 8,5 и 10,3
Максимальная скорость автомобиля нагоризонтальном участке ровного шоссе,км/ч 130
</t>
  </si>
  <si>
    <t>Грузоподъемность, кг 2500
Номинальная вместимость ковша, м3 1,4
Вырывное усилие, кг 6000
Статическая опрокидывающая нагрузка в сложенном положении, кг 5200
Ширина режущей кромки ковша, мм 2500
Высота разгрузки, мм 2630
Вылет кромки ковша, мм 930
Радиус поворота, мм 5400
Шины (передние / задние), дюйм 14,5-20
 21,3-24
Длина, мм 6480
Ширина, мм 2500
Колея, мм 1760
 1870
Высота (по крыше кабины), мм 3300
Эксплуатационная масса, кг 8700
 9000
Трансмиссия гидро-
 механическая</t>
  </si>
  <si>
    <t>Колёсная формула — 6 × 4
Самосвальная платформа с задней разгрузкой
Весовые параметры и нагрузки, а/м
Снаряженная масса а/м, кг — 6650
В том числе:
на переднюю ось кг — 3350
на тележку кг — 3300
Полная масса, кг — 14900
В том числе:
на переднюю ось кг — 3940
на тележку кг — 10960
Нагрузка на седельно-сцепное устройство, кг — 8100
Полная масса полуприцепа, кг — 14500
Полная масса автопоезда, кг — 25900
Двигатель
Модель — КамАЗ-740.10
Тип — дизельный
Мощность кВт (л. с.) — 154(210)</t>
  </si>
  <si>
    <t>ГАЗ-2705</t>
  </si>
  <si>
    <t>Цельнометаллическая
Количество мест 6+1
колесная формула - 4 х 2; 
грузоподъемность - 1350 кг; 
снаряженная масса - 2000 кг;
нагрузка на переднюю ось - 1050 кг; 
на заднюю ось - 950 кг; 
полная масса машины - 3500 кг; 
длина автомобиля, мм - 5500; 
высота, мм - 2274; ширина, мм - 2500; 
длина грузового отделения, мм - 3214; 
ширина грузового отделения, мм - 1719; 
высота грузового отсека, мм - 1515;</t>
  </si>
  <si>
    <t>Масса конструкционная, кг 3750
Масса в состоянии отгрузки с завода, кг 3850
Масса эксплуатационная, кг 4000
Масса максимально допустимая (полная), кг 6500
База, мм 2450
Габаритные размеры: длина, мм 3930
Габаритные размеры: ширина, мм 1970
Габаритные размеры: высота, мм 2800
Грузоподъемность, кг 3200
Доп оборудование:
 отвал для погрузчика, 
 щетка</t>
  </si>
  <si>
    <t>Полное название Фронтальный минипогрузчик Bobcat S175
Грузоподъёмность, кг 794
Общий вес, кг 2635
 Двигатель
Тип двигателя дизельный
Число и расположение цилиндров 4
Мощность двигателя, кВт (л.с.) 34(46)
Производитель двигателя (марка) Kubota
 Топливная система
Максимальная скорость, км/ч 11,3
 Размеры
Дорожный просвет, мм 191
Колесная (гусеничная) база, мм 1030
Габаритные размеры, мм 3309x1727x1938
Максимальная высота точки подвеса ковша, мм 3002
Максимальная высота с поднятым ковшом, мм 3863
 Заправочные емкости
Топливный бак, л 87,1
 Эксплуатационные характеристики
Высота выгрузки, мм 2310
 Колёса
Шины 10-16,5
 Навесное оборудование
Вид рабочего органа Ковш
Ширина режущей кромки ковша, мм 1398-1575</t>
  </si>
  <si>
    <t>Производительность
5,5 куб м/мин
Рабочее давление 0,8 МПа
Мощность двигателя 109 (148) кВт (л.с.)
Число раздаточных вентилей 5 шт.
Тип компрессора винтовой</t>
  </si>
  <si>
    <t>Тип Навесной
Агрегатируется с тракторами МТЗ-50/50Л, МТЗ-52/52Л МТЗ-80/80Л, МТЗ-82/82Л.
Привод От гидросистемы трактора
Производительность за 1 час основной работы: при погрузке сыпучих грузов ковшом с поверхности земли или из бурта, до (т): 55
ковш вместимостью 0,5 м3</t>
  </si>
  <si>
    <t>1</t>
  </si>
  <si>
    <t>2</t>
  </si>
  <si>
    <t>Машина коммунальная уборочная на базе МТЗ 82.1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</si>
  <si>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</si>
  <si>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</si>
  <si>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</si>
  <si>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</si>
  <si>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</si>
  <si>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</si>
  <si>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</si>
  <si>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</si>
  <si>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</si>
  <si>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 xml:space="preserve">Тип двигателя — бензин, Honda GX-390
Масса, кг — 140
Диаметр используемых дисков, мм — 300-450
Габаритные размеры (Д/Ш/В), мм — 980/640/1100
Управление: ручное
Регулировка глубины разреза — мех. вращ. вала
Макс. глубина разреза, мм — до 170
Производительность, м/час — до 600
Емкость бака для воды, л — 40
</t>
  </si>
  <si>
    <t>Рабочий объем цилиндра, см: 34,6
Диаметр цилиндра, мм: 38
Ход цилиндра, мм: 30,5
Мощность, кВт: 1,4
Максимальная рекомендуемая скорость частоты вращения двигателя, об./мин: 11800
Объем топливного бака, л: 0,6
Триммерная головка (леска): есть
Нож для травы: есть
Ременная оснастка: Стандартная ременная оснастка (на оба плеча)
Ширина скашивания (леской), мм: Н/д
Тип вала: Жесткий
Возможность обработки кустарников: Есть
Возможность обработки кромок: есть
Защитный щиток (кожух) для растений: есть
Длина штанги, мм: 1483
Уровень шума (вблизи оператора), дБ (А): 95
Масса, кг: 6,8 (без режущего оборудования)
Диаметр штанги, мм: 28
Тип: Бензиновые
Тип двигателя: Бензиновый, двухтактный</t>
  </si>
  <si>
    <t>ГАЗ-A22R33 или эквивалент</t>
  </si>
  <si>
    <t>Фронтальный погрузчик Амкодор 325-01 или эквивалент</t>
  </si>
  <si>
    <t>Самосвал КАМАЗ-55111 (13т) или эквивалент</t>
  </si>
  <si>
    <t>Самосвал КАМАЗ-5410  или эквивалент</t>
  </si>
  <si>
    <t>ПКС ЗИФ-55В или эквивалент</t>
  </si>
  <si>
    <t>Погрузчик ПКУ-0,8 или эквивалент</t>
  </si>
  <si>
    <t>Швонарезчик Impulse S450 или эквивалент</t>
  </si>
  <si>
    <t>Бензокоса Husquarna 135R или эквивалент</t>
  </si>
  <si>
    <t>Погрузчик BOBCAT S175 или эквивалент</t>
  </si>
  <si>
    <t>ГАЗ-2705 или эквивалент</t>
  </si>
  <si>
    <t>Машина коммунальная уборочная на базе МТЗ 82.1 или эквивалент</t>
  </si>
  <si>
    <t>Техническое задание</t>
  </si>
  <si>
    <t>ФОРМА 2</t>
  </si>
  <si>
    <t xml:space="preserve">Конкретные показатели и товарный знак 
(при наличии) предлагаемого для поставки товара*
</t>
  </si>
  <si>
    <t>* Участник закупки указывает по каждому параметру качественные и количественные характеристики по предмету закупки (конкретные показатели и товарный знак (при наличии)) предлагаемого для поставки товара а также страну происхождения товара</t>
  </si>
  <si>
    <t>Приложение №1 является неотъемлемой частью котировочной заявки и обязательно к заполнению.</t>
  </si>
  <si>
    <t>Длина: 5100
Ширина: 2040
Высота (по погрузочному желобу): 3580
Масса эксплуатационная, кг: 5300</t>
  </si>
  <si>
    <t>Снегоочиститель СНФ 200 или эквивалент</t>
  </si>
  <si>
    <t>вес 10,6 т;
предельная скорость 40 км/ч;
радиус разворота 5,86 м;
высота выгрузки 3,06 м;
радиус выгрузки 1,01 м;
сила тяги 98 кН;
усилие на отрыв 102 кН;
объем стандартного рабочего органа 1,8 м3;
грузоподъемность 3,2 т.
При этом погрузчик имеет следующие габариты:
длина 6,95 м;
ширина 2,4 м;
высота 3,15 м;
длина колесной базы 2,75 м;
ширина колеи 1,8 м;</t>
  </si>
  <si>
    <t>Фронтальный погрузчик XGMA или эквивалент</t>
  </si>
  <si>
    <t>Снегоочиститель СНФ 200</t>
  </si>
  <si>
    <t>Фронтальный погрузчик XGMA</t>
  </si>
  <si>
    <t>12</t>
  </si>
  <si>
    <t>13</t>
  </si>
  <si>
    <t>Начальная  цена аренды за единицу техники без экипажа в час*
(руб.) не более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</si>
</sst>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р_."/>
    <numFmt numFmtId="189" formatCode="#,##0.0000"/>
    <numFmt numFmtId="190" formatCode="#,##0.00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5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9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3A240E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2" fontId="0" fillId="0" borderId="0" xfId="0" applyNumberFormat="1" applyFont="1" applyAlignment="1">
      <alignment/>
    </xf>
    <xf numFmtId="0" fontId="1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top" wrapText="1"/>
    </xf>
    <xf numFmtId="2" fontId="2" fillId="0" borderId="0" xfId="0" applyNumberFormat="1" applyFont="1" applyFill="1" applyBorder="1" applyAlignment="1">
      <alignment vertical="top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top" wrapText="1"/>
    </xf>
    <xf numFmtId="0" fontId="0" fillId="0" borderId="10" xfId="0" applyFont="1" applyBorder="1" applyAlignment="1">
      <alignment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right" vertical="top" wrapText="1"/>
    </xf>
    <xf numFmtId="0" fontId="51" fillId="0" borderId="0" xfId="0" applyFont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056;&#1072;&#1073;&#1086;&#1095;&#1080;&#1081;%20&#1089;&#1090;&#1086;&#1083;\&#1053;&#1086;&#1074;&#1072;&#1103;%20&#1087;&#1072;&#1087;&#1082;&#1072;\1\&#1043;&#1041;\&#1043;&#1057;&#1052;\&#1090;&#1079;\&#1079;&#1072;&#1103;&#1074;&#1082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</sheetNames>
    <sheetDataSet>
      <sheetData sheetId="0">
        <row r="1">
          <cell r="B1" t="str">
            <v>Исх. № 02102.11.000001 от 25.05.2011</v>
          </cell>
          <cell r="C1" t="str">
            <v/>
          </cell>
        </row>
        <row r="2">
          <cell r="C2" t="str">
            <v>Начальнику МКУ 
"Финансовое управление ИК МО г. Казани" 
А.Д. Гарипову</v>
          </cell>
        </row>
        <row r="3">
          <cell r="C3" t="str">
            <v/>
          </cell>
        </row>
        <row r="4">
          <cell r="B4" t="str">
            <v>Заявка на проведение 
закупки товаров, выполнение работ, оказание услуг</v>
          </cell>
        </row>
        <row r="5">
          <cell r="C5" t="str">
            <v/>
          </cell>
        </row>
        <row r="6">
          <cell r="A6">
            <v>1</v>
          </cell>
          <cell r="B6" t="str">
            <v>Муниципальный заказчик (получатель)</v>
          </cell>
          <cell r="C6" t="str">
            <v>МУК НКЦ"Казань"</v>
          </cell>
        </row>
        <row r="7">
          <cell r="A7">
            <v>2</v>
          </cell>
          <cell r="B7" t="str">
            <v>Фактический адрес заказчика
(индекс, город, улица, дом),
адрес электронной почты</v>
          </cell>
          <cell r="C7" t="str">
            <v>420012,  РТ, г. Казань, Груздева, 5, uksr@mail.ru</v>
          </cell>
        </row>
        <row r="8">
          <cell r="A8">
            <v>2</v>
          </cell>
          <cell r="B8" t="str">
            <v>Фактический адрес заказчика
(индекс, город, улица, дом),
адрес электронной почты</v>
          </cell>
          <cell r="C8" t="str">
            <v>420060, Респ. Татарстан,  г. Казань,  ул. Пушкина,  д.86, nkckazan2006@mail.ru</v>
          </cell>
        </row>
        <row r="9">
          <cell r="A9">
            <v>3</v>
          </cell>
          <cell r="B9" t="str">
            <v>Форма закупки
(конкурс, аукцион, запрос котировок)</v>
          </cell>
          <cell r="C9" t="str">
            <v>Запрос котировок</v>
          </cell>
        </row>
        <row r="10">
          <cell r="A10">
            <v>4</v>
          </cell>
          <cell r="B10" t="str">
            <v>Предмет закупки</v>
          </cell>
          <cell r="C10" t="str">
            <v>Поставка ГСМ на 2-е полугодие 2011 года</v>
          </cell>
        </row>
        <row r="11">
          <cell r="A11">
            <v>5</v>
          </cell>
          <cell r="B11" t="str">
            <v>Группа продукции 
(по классификатору одноименной продукции)</v>
          </cell>
          <cell r="C11" t="str">
            <v>340.0.03.01-Автомобильное и другое топливо
ОКДП 2320000</v>
          </cell>
        </row>
        <row r="12">
          <cell r="A12">
            <v>6</v>
          </cell>
          <cell r="B12" t="str">
            <v>Начальная (максимальная) сумма закупки, руб. </v>
          </cell>
          <cell r="C12" t="str">
            <v>286145,00
Обоснование цены - Утвержденные на период с 01.01.2011 по 31.12.2011 цены из справочника "Номенклатура ТРУ" ИС "Управление закупками</v>
          </cell>
        </row>
        <row r="13">
          <cell r="A13">
            <v>7</v>
          </cell>
          <cell r="B13" t="str">
            <v>Сумма закупки включает 
(налоги, таможенные пошлины, доставка, монтаж, пусконаладка и т.д.)</v>
          </cell>
          <cell r="C13" t="str">
            <v>с учетом таможенных пошлин и иных налоговых платежей</v>
          </cell>
        </row>
        <row r="14">
          <cell r="A14">
            <v>8</v>
          </cell>
          <cell r="B14" t="str">
            <v>Источник финансирования</v>
          </cell>
          <cell r="C14" t="str">
            <v>Внебюджетные средства получателей средств местного бюджета</v>
          </cell>
        </row>
        <row r="15">
          <cell r="A15">
            <v>9</v>
          </cell>
          <cell r="B15" t="str">
            <v>Код бюджетной классификации</v>
          </cell>
          <cell r="C15" t="str">
            <v>820/00000/500/0801/4409900/001/340/340001/8</v>
          </cell>
          <cell r="D15" t="str">
            <v>395/29010/000/0904/5053300/005/340/000000/1 (21206016.00руб.), 
</v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>395/29010/000/0904/5053300/005/340/000000/1 (21206016.00руб.), 
</v>
          </cell>
        </row>
        <row r="16">
          <cell r="A16">
            <v>10</v>
          </cell>
          <cell r="B16" t="str">
            <v>Основание закупки, лимит финансирования 
(постановление, распоряжение и т.д.)</v>
          </cell>
          <cell r="C16" t="str">
            <v>Внебюджетная смета на 2011 год</v>
          </cell>
        </row>
        <row r="17">
          <cell r="A17">
            <v>11</v>
          </cell>
          <cell r="B17" t="str">
            <v>Сроки поставки товаров, выполнения работ, оказания услуг</v>
          </cell>
          <cell r="C17" t="str">
            <v>Лот № 1 - С момента заключения Муниципального контракта по 31.12.2011
</v>
          </cell>
          <cell r="D17" t="str">
            <v>Лот № 1 - С момента заключения Муниципального контракта по 31.12.2011
</v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>Лот № 1 - С момента заключения Муниципального контракта по 31.12.2011
</v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</row>
        <row r="18">
          <cell r="A18">
            <v>12</v>
          </cell>
          <cell r="B18" t="str">
            <v>Место поставки товаров, выполнения работ, оказания услуг</v>
          </cell>
          <cell r="C18" t="str">
            <v>Лот № 1 - На АЗС
</v>
          </cell>
          <cell r="D18" t="str">
            <v>Лот № 1 - На АЗС
</v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>Лот № 1 - На АЗС
</v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  <cell r="O18" t="str">
            <v/>
          </cell>
        </row>
        <row r="19">
          <cell r="A19">
            <v>13</v>
          </cell>
          <cell r="B19" t="str">
            <v>Условия оплаты 
(с указанием квартала оплаты)</v>
          </cell>
          <cell r="C19" t="str">
            <v>Аванс в размере 30 % перед поставкой товара,  а остальные 70% по факту поставки товара, но не позднее 31.12.2011 , Безналичный расчет, </v>
          </cell>
          <cell r="D19" t="str">
            <v>Аванс в размере 30 % перед поставкой товара,  а остальные 70% по факту поставки товара, но не позднее 31.12.2011 , Безналичный расчет, </v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>Аванс в размере 30 % перед поставкой товара,  а остальные 70% по факту поставки товара, но не позднее 31.12.2011 , Безналичный расчет, </v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</row>
        <row r="20">
          <cell r="A20">
            <v>14</v>
          </cell>
          <cell r="B20" t="str">
            <v>Требования к участникам размещения заказа</v>
          </cell>
          <cell r="C20" t="str">
            <v>В соответствии с Федеральным законом от 21.07.2005 №94-ФЗ</v>
          </cell>
          <cell r="D20" t="str">
            <v>В соответствии с Федеральным законом от 21.07.2005 №94-ФЗ</v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>В соответствии с Федеральным законом от 21.07.2005 №94-ФЗ</v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</row>
        <row r="21">
          <cell r="A21">
            <v>15</v>
          </cell>
          <cell r="B21" t="str">
            <v>Требования к гарантийным обязательствам</v>
          </cell>
          <cell r="C21" t="str">
            <v/>
          </cell>
        </row>
        <row r="22">
          <cell r="A22">
            <v>16</v>
          </cell>
          <cell r="B22" t="str">
            <v>Особые условия и иные показатели, связанные с определением соответствия (требования к безопасности, отгрузке товаров, результатам работ, обеспечению заявки и исполнения контракта и т.д.)</v>
          </cell>
          <cell r="C22" t="str">
            <v>Поставщик обязан: 1. обеспечить соответствие поставленного товара действующим стандартам Российской Федерации, регламентирующим его выпуск и транспортировку;
2. предоставлять заказчику перечень АЗС, работающих в СБР;
3. производить текущее пополнение дене</v>
          </cell>
          <cell r="D22" t="str">
            <v>Поставщик обязан: 1. обеспечить соответствие поставленного товара действующим стандартам Российской Федерации, регламентирующим его выпуск и транспортировку;
2. предоставлять заказчику перечень АЗС, работающих в СБР;
3. производить текущее пополнение дене</v>
          </cell>
          <cell r="E22" t="str">
            <v>ечить заправку по пластиковым картам ежедневно в момент приезда автомашины  на АЗС 
</v>
          </cell>
          <cell r="F22" t="str">
            <v/>
          </cell>
          <cell r="G22" t="str">
            <v/>
          </cell>
          <cell r="H22" t="str">
            <v/>
          </cell>
          <cell r="I22" t="str">
            <v>Поставщик обязан: 1. обеспечить соответствие поставленного товара действующим стандартам Российской Федерации, регламентирующим его выпуск и транспортировку;
2. предоставлять заказчику перечень АЗС, работающих в СБР;
3. производить текущее пополнение дене</v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</row>
        <row r="23">
          <cell r="A23">
            <v>17</v>
          </cell>
          <cell r="B23" t="str">
            <v>Полномочный представитель в комиссии
(фамилия, имя, отчество полностью)</v>
          </cell>
          <cell r="C23" t="str">
            <v>Рахматуллина Венера Захредтиновна</v>
          </cell>
        </row>
        <row r="24">
          <cell r="A24">
            <v>18</v>
          </cell>
          <cell r="B24" t="str">
            <v>Ответственный исполнитель
(фамилия, имя, отчество полностью),
контактный телефон</v>
          </cell>
          <cell r="C24" t="str">
            <v>Зайнутдинова Гульназ Рамилевна тел.236-73-93</v>
          </cell>
        </row>
        <row r="25">
          <cell r="A25">
            <v>19</v>
          </cell>
          <cell r="B25" t="str">
            <v>Целевая программа</v>
          </cell>
          <cell r="C25" t="str">
            <v>Не проходит в рамках целевой программы</v>
          </cell>
        </row>
        <row r="26">
          <cell r="A26">
            <v>20</v>
          </cell>
          <cell r="B26" t="str">
            <v>НИОКР</v>
          </cell>
          <cell r="C26" t="str">
            <v>нет</v>
          </cell>
        </row>
        <row r="27">
          <cell r="A27">
            <v>21</v>
          </cell>
          <cell r="B27" t="str">
            <v>Для субъектов малого предпринимательства</v>
          </cell>
          <cell r="C27" t="str">
            <v>нет</v>
          </cell>
        </row>
        <row r="28">
          <cell r="A28">
            <v>22</v>
          </cell>
          <cell r="B28" t="str">
            <v>Для учреждений уголовно-исправительной системы</v>
          </cell>
          <cell r="C28" t="str">
            <v>нет</v>
          </cell>
        </row>
        <row r="29">
          <cell r="A29">
            <v>23</v>
          </cell>
          <cell r="B29" t="str">
            <v>Для организаций инвалидов</v>
          </cell>
          <cell r="C29" t="str">
            <v>нет</v>
          </cell>
        </row>
        <row r="30">
          <cell r="A30">
            <v>24</v>
          </cell>
          <cell r="B30" t="str">
            <v>С учетом префиренций для товаров российского происхождения</v>
          </cell>
          <cell r="C30" t="str">
            <v>нет</v>
          </cell>
        </row>
        <row r="31">
          <cell r="A31">
            <v>25</v>
          </cell>
          <cell r="B31" t="str">
            <v>Творческий конкурс</v>
          </cell>
          <cell r="C31" t="str">
            <v>нет</v>
          </cell>
        </row>
        <row r="32">
          <cell r="A32">
            <v>26</v>
          </cell>
          <cell r="B32" t="str">
            <v>Совместные торги</v>
          </cell>
          <cell r="C32" t="str">
            <v>нет</v>
          </cell>
        </row>
        <row r="33">
          <cell r="A33">
            <v>27</v>
          </cell>
          <cell r="B33" t="str">
            <v>Приложения</v>
          </cell>
          <cell r="C33" t="str">
            <v/>
          </cell>
        </row>
        <row r="34">
          <cell r="A34" t="str">
            <v>end</v>
          </cell>
          <cell r="C34" t="str">
            <v/>
          </cell>
        </row>
        <row r="35">
          <cell r="B35" t="str">
            <v>Руководитель </v>
          </cell>
          <cell r="C35" t="str">
            <v/>
          </cell>
        </row>
        <row r="36">
          <cell r="C36" t="str">
            <v>м.п.                   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20"/>
  <sheetViews>
    <sheetView zoomScale="85" zoomScaleNormal="85" zoomScalePageLayoutView="0" workbookViewId="0" topLeftCell="A16">
      <selection activeCell="C17" sqref="C17"/>
    </sheetView>
  </sheetViews>
  <sheetFormatPr defaultColWidth="9.140625" defaultRowHeight="12.75"/>
  <cols>
    <col min="1" max="1" width="7.140625" style="0" customWidth="1"/>
    <col min="2" max="2" width="18.8515625" style="0" customWidth="1"/>
    <col min="3" max="3" width="68.28125" style="0" customWidth="1"/>
    <col min="4" max="4" width="61.8515625" style="0" customWidth="1"/>
    <col min="5" max="5" width="53.57421875" style="0" customWidth="1"/>
  </cols>
  <sheetData>
    <row r="1" spans="1:4" s="1" customFormat="1" ht="18.75">
      <c r="A1" s="7"/>
      <c r="B1" s="7"/>
      <c r="C1" s="34" t="s">
        <v>14</v>
      </c>
      <c r="D1" s="34"/>
    </row>
    <row r="2" spans="1:4" s="1" customFormat="1" ht="18.75">
      <c r="A2" s="7"/>
      <c r="B2" s="7"/>
      <c r="C2" s="26"/>
      <c r="D2" s="26" t="s">
        <v>52</v>
      </c>
    </row>
    <row r="3" spans="1:4" s="1" customFormat="1" ht="18.75">
      <c r="A3" s="8"/>
      <c r="B3" s="9"/>
      <c r="C3" s="33" t="s">
        <v>51</v>
      </c>
      <c r="D3" s="33"/>
    </row>
    <row r="4" spans="1:9" s="3" customFormat="1" ht="38.25">
      <c r="A4" s="5" t="s">
        <v>6</v>
      </c>
      <c r="B4" s="5" t="s">
        <v>3</v>
      </c>
      <c r="C4" s="5" t="s">
        <v>1</v>
      </c>
      <c r="D4" s="5" t="s">
        <v>53</v>
      </c>
      <c r="F4" s="2"/>
      <c r="G4" s="2"/>
      <c r="H4" s="2"/>
      <c r="I4" s="2"/>
    </row>
    <row r="5" spans="1:13" s="1" customFormat="1" ht="120.75" thickBot="1">
      <c r="A5" s="12">
        <v>1</v>
      </c>
      <c r="B5" s="25" t="s">
        <v>40</v>
      </c>
      <c r="C5" s="11" t="s">
        <v>17</v>
      </c>
      <c r="D5" s="11"/>
      <c r="F5" s="4"/>
      <c r="G5" s="4"/>
      <c r="H5" s="4"/>
      <c r="I5" s="4"/>
      <c r="J5" s="4"/>
      <c r="K5" s="4"/>
      <c r="L5" s="4"/>
      <c r="M5" s="4"/>
    </row>
    <row r="6" spans="1:13" s="1" customFormat="1" ht="228.75" thickBot="1">
      <c r="A6" s="12">
        <v>2</v>
      </c>
      <c r="B6" s="25" t="s">
        <v>41</v>
      </c>
      <c r="C6" s="11" t="s">
        <v>18</v>
      </c>
      <c r="D6" s="11"/>
      <c r="F6" s="4"/>
      <c r="G6" s="4"/>
      <c r="H6" s="4"/>
      <c r="I6" s="4"/>
      <c r="J6" s="4"/>
      <c r="K6" s="4"/>
      <c r="L6" s="4"/>
      <c r="M6" s="4"/>
    </row>
    <row r="7" spans="1:13" s="1" customFormat="1" ht="180.75" thickBot="1">
      <c r="A7" s="12">
        <v>3</v>
      </c>
      <c r="B7" s="25" t="s">
        <v>42</v>
      </c>
      <c r="C7" s="11" t="s">
        <v>16</v>
      </c>
      <c r="D7" s="11"/>
      <c r="F7" s="4"/>
      <c r="G7" s="4"/>
      <c r="H7" s="4"/>
      <c r="I7" s="4"/>
      <c r="J7" s="4"/>
      <c r="K7" s="4"/>
      <c r="L7" s="4"/>
      <c r="M7" s="4"/>
    </row>
    <row r="8" spans="1:4" ht="216.75" thickBot="1">
      <c r="A8" s="12">
        <v>4</v>
      </c>
      <c r="B8" s="25" t="s">
        <v>43</v>
      </c>
      <c r="C8" s="11" t="s">
        <v>19</v>
      </c>
      <c r="D8" s="11"/>
    </row>
    <row r="9" spans="1:4" ht="156.75" thickBot="1">
      <c r="A9" s="12">
        <v>5</v>
      </c>
      <c r="B9" s="25" t="s">
        <v>20</v>
      </c>
      <c r="C9" s="11" t="s">
        <v>21</v>
      </c>
      <c r="D9" s="11"/>
    </row>
    <row r="10" spans="1:4" ht="144.75" thickBot="1">
      <c r="A10" s="12">
        <v>6</v>
      </c>
      <c r="B10" s="25" t="s">
        <v>28</v>
      </c>
      <c r="C10" s="11" t="s">
        <v>22</v>
      </c>
      <c r="D10" s="11"/>
    </row>
    <row r="11" spans="1:4" ht="314.25" customHeight="1" thickBot="1">
      <c r="A11" s="12">
        <v>7</v>
      </c>
      <c r="B11" s="25" t="s">
        <v>48</v>
      </c>
      <c r="C11" s="11" t="s">
        <v>23</v>
      </c>
      <c r="D11" s="11"/>
    </row>
    <row r="12" spans="1:4" ht="72.75" thickBot="1">
      <c r="A12" s="12">
        <v>8</v>
      </c>
      <c r="B12" s="25" t="s">
        <v>44</v>
      </c>
      <c r="C12" s="11" t="s">
        <v>24</v>
      </c>
      <c r="D12" s="11"/>
    </row>
    <row r="13" spans="1:4" ht="72.75" thickBot="1">
      <c r="A13" s="12">
        <v>9</v>
      </c>
      <c r="B13" s="25" t="s">
        <v>45</v>
      </c>
      <c r="C13" s="11" t="s">
        <v>25</v>
      </c>
      <c r="D13" s="11"/>
    </row>
    <row r="14" spans="1:4" ht="120.75" thickBot="1">
      <c r="A14" s="12">
        <v>10</v>
      </c>
      <c r="B14" s="25" t="s">
        <v>46</v>
      </c>
      <c r="C14" s="11" t="s">
        <v>38</v>
      </c>
      <c r="D14" s="11"/>
    </row>
    <row r="15" spans="1:4" ht="268.5" thickBot="1">
      <c r="A15" s="12">
        <v>11</v>
      </c>
      <c r="B15" s="25" t="s">
        <v>47</v>
      </c>
      <c r="C15" s="27" t="s">
        <v>39</v>
      </c>
      <c r="D15" s="27"/>
    </row>
    <row r="16" spans="1:4" ht="51.75" thickBot="1">
      <c r="A16" s="12">
        <v>12</v>
      </c>
      <c r="B16" s="31" t="s">
        <v>57</v>
      </c>
      <c r="C16" s="27" t="s">
        <v>56</v>
      </c>
      <c r="D16" s="27"/>
    </row>
    <row r="17" spans="1:4" ht="204.75" thickBot="1">
      <c r="A17" s="12">
        <v>13</v>
      </c>
      <c r="B17" s="31" t="s">
        <v>59</v>
      </c>
      <c r="C17" s="27" t="s">
        <v>58</v>
      </c>
      <c r="D17" s="27"/>
    </row>
    <row r="19" spans="2:4" ht="15.75">
      <c r="B19" s="35" t="s">
        <v>54</v>
      </c>
      <c r="C19" s="35"/>
      <c r="D19" s="35"/>
    </row>
    <row r="20" spans="2:4" ht="15.75">
      <c r="B20" s="35" t="s">
        <v>55</v>
      </c>
      <c r="C20" s="35"/>
      <c r="D20" s="35"/>
    </row>
  </sheetData>
  <sheetProtection/>
  <mergeCells count="4">
    <mergeCell ref="C3:D3"/>
    <mergeCell ref="C1:D1"/>
    <mergeCell ref="B19:D19"/>
    <mergeCell ref="B20:D20"/>
  </mergeCells>
  <printOptions/>
  <pageMargins left="0.21" right="0.2" top="0.21" bottom="0.24" header="0.2" footer="0.2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19"/>
  <sheetViews>
    <sheetView tabSelected="1" zoomScale="85" zoomScaleNormal="85" zoomScalePageLayoutView="0" workbookViewId="0" topLeftCell="A1">
      <selection activeCell="D6" sqref="D6"/>
    </sheetView>
  </sheetViews>
  <sheetFormatPr defaultColWidth="44.00390625" defaultRowHeight="12.75"/>
  <cols>
    <col min="1" max="1" width="15.140625" style="16" bestFit="1" customWidth="1"/>
    <col min="2" max="2" width="39.28125" style="16" customWidth="1"/>
    <col min="3" max="3" width="17.00390625" style="16" customWidth="1"/>
    <col min="4" max="4" width="16.00390625" style="16" customWidth="1"/>
    <col min="5" max="5" width="13.57421875" style="16" customWidth="1"/>
    <col min="6" max="6" width="17.00390625" style="16" customWidth="1"/>
    <col min="7" max="16384" width="44.00390625" style="16" customWidth="1"/>
  </cols>
  <sheetData>
    <row r="1" spans="1:5" s="1" customFormat="1" ht="36.75" customHeight="1">
      <c r="A1" s="14"/>
      <c r="B1" s="14"/>
      <c r="C1" s="15"/>
      <c r="D1" s="37" t="s">
        <v>13</v>
      </c>
      <c r="E1" s="37"/>
    </row>
    <row r="2" spans="1:5" s="1" customFormat="1" ht="20.25">
      <c r="A2" s="14"/>
      <c r="B2" s="38" t="s">
        <v>12</v>
      </c>
      <c r="C2" s="38"/>
      <c r="D2" s="38"/>
      <c r="E2" s="15"/>
    </row>
    <row r="3" spans="1:3" s="1" customFormat="1" ht="39" customHeight="1">
      <c r="A3" s="8"/>
      <c r="B3" s="36" t="s">
        <v>5</v>
      </c>
      <c r="C3" s="36"/>
    </row>
    <row r="4" spans="1:7" s="3" customFormat="1" ht="76.5">
      <c r="A4" s="5" t="s">
        <v>4</v>
      </c>
      <c r="B4" s="5" t="s">
        <v>3</v>
      </c>
      <c r="C4" s="24" t="s">
        <v>15</v>
      </c>
      <c r="D4" s="5" t="s">
        <v>64</v>
      </c>
      <c r="E4" s="5" t="s">
        <v>9</v>
      </c>
      <c r="F4" s="5" t="s">
        <v>10</v>
      </c>
      <c r="G4" s="5" t="s">
        <v>8</v>
      </c>
    </row>
    <row r="5" spans="1:7" s="3" customFormat="1" ht="12.75">
      <c r="A5" s="28" t="s">
        <v>26</v>
      </c>
      <c r="B5" s="28" t="s">
        <v>40</v>
      </c>
      <c r="C5" s="29" t="s">
        <v>26</v>
      </c>
      <c r="D5" s="32">
        <v>98</v>
      </c>
      <c r="E5" s="5">
        <v>2100</v>
      </c>
      <c r="F5" s="30">
        <f>D5*E5</f>
        <v>205800</v>
      </c>
      <c r="G5" s="10" t="s">
        <v>7</v>
      </c>
    </row>
    <row r="6" spans="1:7" s="3" customFormat="1" ht="25.5">
      <c r="A6" s="28" t="s">
        <v>27</v>
      </c>
      <c r="B6" s="28" t="s">
        <v>41</v>
      </c>
      <c r="C6" s="29" t="s">
        <v>26</v>
      </c>
      <c r="D6" s="32">
        <v>380</v>
      </c>
      <c r="E6" s="5">
        <v>2500</v>
      </c>
      <c r="F6" s="30">
        <f aca="true" t="shared" si="0" ref="F6:F17">D6*E6</f>
        <v>950000</v>
      </c>
      <c r="G6" s="10" t="s">
        <v>7</v>
      </c>
    </row>
    <row r="7" spans="1:7" s="3" customFormat="1" ht="25.5">
      <c r="A7" s="28" t="s">
        <v>29</v>
      </c>
      <c r="B7" s="28" t="s">
        <v>42</v>
      </c>
      <c r="C7" s="29" t="s">
        <v>27</v>
      </c>
      <c r="D7" s="32">
        <v>290</v>
      </c>
      <c r="E7" s="5">
        <v>4200</v>
      </c>
      <c r="F7" s="30">
        <f t="shared" si="0"/>
        <v>1218000</v>
      </c>
      <c r="G7" s="10" t="s">
        <v>7</v>
      </c>
    </row>
    <row r="8" spans="1:7" s="3" customFormat="1" ht="12.75">
      <c r="A8" s="28" t="s">
        <v>30</v>
      </c>
      <c r="B8" s="28" t="s">
        <v>43</v>
      </c>
      <c r="C8" s="29" t="s">
        <v>26</v>
      </c>
      <c r="D8" s="32">
        <v>290</v>
      </c>
      <c r="E8" s="5">
        <v>2000</v>
      </c>
      <c r="F8" s="30">
        <f t="shared" si="0"/>
        <v>580000</v>
      </c>
      <c r="G8" s="10" t="s">
        <v>7</v>
      </c>
    </row>
    <row r="9" spans="1:7" s="3" customFormat="1" ht="12.75">
      <c r="A9" s="28" t="s">
        <v>31</v>
      </c>
      <c r="B9" s="28" t="s">
        <v>49</v>
      </c>
      <c r="C9" s="29" t="s">
        <v>26</v>
      </c>
      <c r="D9" s="32">
        <v>96</v>
      </c>
      <c r="E9" s="5">
        <v>1200</v>
      </c>
      <c r="F9" s="30">
        <f t="shared" si="0"/>
        <v>115200</v>
      </c>
      <c r="G9" s="10" t="s">
        <v>7</v>
      </c>
    </row>
    <row r="10" spans="1:7" s="3" customFormat="1" ht="25.5">
      <c r="A10" s="28" t="s">
        <v>32</v>
      </c>
      <c r="B10" s="28" t="s">
        <v>50</v>
      </c>
      <c r="C10" s="28" t="s">
        <v>26</v>
      </c>
      <c r="D10" s="32">
        <v>260</v>
      </c>
      <c r="E10" s="5">
        <v>1550</v>
      </c>
      <c r="F10" s="30">
        <f t="shared" si="0"/>
        <v>403000</v>
      </c>
      <c r="G10" s="10" t="s">
        <v>7</v>
      </c>
    </row>
    <row r="11" spans="1:7" s="3" customFormat="1" ht="12.75">
      <c r="A11" s="28" t="s">
        <v>33</v>
      </c>
      <c r="B11" s="28" t="s">
        <v>48</v>
      </c>
      <c r="C11" s="28" t="s">
        <v>26</v>
      </c>
      <c r="D11" s="32">
        <v>260</v>
      </c>
      <c r="E11" s="5">
        <v>1500</v>
      </c>
      <c r="F11" s="30">
        <f t="shared" si="0"/>
        <v>390000</v>
      </c>
      <c r="G11" s="10" t="s">
        <v>7</v>
      </c>
    </row>
    <row r="12" spans="1:7" s="3" customFormat="1" ht="12.75">
      <c r="A12" s="28" t="s">
        <v>34</v>
      </c>
      <c r="B12" s="28" t="s">
        <v>44</v>
      </c>
      <c r="C12" s="28" t="s">
        <v>26</v>
      </c>
      <c r="D12" s="32">
        <v>150</v>
      </c>
      <c r="E12" s="5">
        <v>8</v>
      </c>
      <c r="F12" s="30">
        <f t="shared" si="0"/>
        <v>1200</v>
      </c>
      <c r="G12" s="10" t="s">
        <v>7</v>
      </c>
    </row>
    <row r="13" spans="1:9" s="1" customFormat="1" ht="12.75">
      <c r="A13" s="28" t="s">
        <v>35</v>
      </c>
      <c r="B13" s="28" t="s">
        <v>45</v>
      </c>
      <c r="C13" s="28">
        <v>1</v>
      </c>
      <c r="D13" s="32">
        <v>48</v>
      </c>
      <c r="E13" s="5">
        <v>1000</v>
      </c>
      <c r="F13" s="30">
        <f t="shared" si="0"/>
        <v>48000</v>
      </c>
      <c r="G13" s="10" t="s">
        <v>7</v>
      </c>
      <c r="H13" s="4"/>
      <c r="I13" s="4"/>
    </row>
    <row r="14" spans="1:9" s="1" customFormat="1" ht="12.75">
      <c r="A14" s="28" t="s">
        <v>36</v>
      </c>
      <c r="B14" s="28" t="s">
        <v>46</v>
      </c>
      <c r="C14" s="28">
        <v>1</v>
      </c>
      <c r="D14" s="32">
        <v>35</v>
      </c>
      <c r="E14" s="5">
        <v>50</v>
      </c>
      <c r="F14" s="30">
        <f t="shared" si="0"/>
        <v>1750</v>
      </c>
      <c r="G14" s="10" t="s">
        <v>7</v>
      </c>
      <c r="H14" s="4"/>
      <c r="I14" s="4"/>
    </row>
    <row r="15" spans="1:9" s="1" customFormat="1" ht="12.75">
      <c r="A15" s="28" t="s">
        <v>37</v>
      </c>
      <c r="B15" s="28" t="s">
        <v>47</v>
      </c>
      <c r="C15" s="28">
        <v>1</v>
      </c>
      <c r="D15" s="32">
        <v>25</v>
      </c>
      <c r="E15" s="5">
        <v>250</v>
      </c>
      <c r="F15" s="30">
        <f t="shared" si="0"/>
        <v>6250</v>
      </c>
      <c r="G15" s="10" t="s">
        <v>7</v>
      </c>
      <c r="H15" s="4"/>
      <c r="I15" s="4"/>
    </row>
    <row r="16" spans="1:9" s="1" customFormat="1" ht="12.75">
      <c r="A16" s="28" t="s">
        <v>62</v>
      </c>
      <c r="B16" s="28" t="s">
        <v>60</v>
      </c>
      <c r="C16" s="28">
        <v>1</v>
      </c>
      <c r="D16" s="32">
        <v>380</v>
      </c>
      <c r="E16" s="5">
        <v>300</v>
      </c>
      <c r="F16" s="30">
        <f t="shared" si="0"/>
        <v>114000</v>
      </c>
      <c r="G16" s="10" t="s">
        <v>7</v>
      </c>
      <c r="H16" s="4"/>
      <c r="I16" s="4"/>
    </row>
    <row r="17" spans="1:9" s="1" customFormat="1" ht="12.75">
      <c r="A17" s="28" t="s">
        <v>63</v>
      </c>
      <c r="B17" s="28" t="s">
        <v>61</v>
      </c>
      <c r="C17" s="28">
        <v>1</v>
      </c>
      <c r="D17" s="32">
        <v>380</v>
      </c>
      <c r="E17" s="5">
        <v>2400</v>
      </c>
      <c r="F17" s="30">
        <f t="shared" si="0"/>
        <v>912000</v>
      </c>
      <c r="G17" s="10" t="s">
        <v>7</v>
      </c>
      <c r="H17" s="4"/>
      <c r="I17" s="4"/>
    </row>
    <row r="18" spans="1:9" s="1" customFormat="1" ht="12.75">
      <c r="A18" s="19"/>
      <c r="B18" s="20"/>
      <c r="C18" s="20"/>
      <c r="D18" s="21"/>
      <c r="E18" s="22" t="s">
        <v>11</v>
      </c>
      <c r="F18" s="23">
        <f>SUM(F5:F17)</f>
        <v>4945200</v>
      </c>
      <c r="G18" s="4"/>
      <c r="H18" s="4"/>
      <c r="I18" s="4"/>
    </row>
    <row r="19" spans="1:5" ht="45" customHeight="1">
      <c r="A19" s="17"/>
      <c r="B19" s="13" t="s">
        <v>0</v>
      </c>
      <c r="C19" s="6" t="s">
        <v>2</v>
      </c>
      <c r="E19" s="18"/>
    </row>
  </sheetData>
  <sheetProtection/>
  <mergeCells count="3">
    <mergeCell ref="B3:C3"/>
    <mergeCell ref="D1:E1"/>
    <mergeCell ref="B2:D2"/>
  </mergeCells>
  <printOptions/>
  <pageMargins left="0.62" right="0.2" top="0.21" bottom="0.24" header="0.2" footer="0.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User12</cp:lastModifiedBy>
  <cp:lastPrinted>2015-12-02T05:34:10Z</cp:lastPrinted>
  <dcterms:created xsi:type="dcterms:W3CDTF">1996-10-08T23:32:33Z</dcterms:created>
  <dcterms:modified xsi:type="dcterms:W3CDTF">2018-11-27T05:14:21Z</dcterms:modified>
  <cp:category/>
  <cp:version/>
  <cp:contentType/>
  <cp:contentStatus/>
</cp:coreProperties>
</file>