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67) ЗК_црз  560 833 вендинговый автомат (торги не состоялись)\"/>
    </mc:Choice>
  </mc:AlternateContent>
  <xr:revisionPtr revIDLastSave="0" documentId="13_ncr:1_{41A5CDA3-2796-4F3D-94BB-2D017D25FA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 s="1"/>
  <c r="K10" i="1" l="1"/>
  <c r="K11" i="1" s="1"/>
  <c r="J10" i="1" l="1"/>
</calcChain>
</file>

<file path=xl/sharedStrings.xml><?xml version="1.0" encoding="utf-8"?>
<sst xmlns="http://schemas.openxmlformats.org/spreadsheetml/2006/main" count="22" uniqueCount="22">
  <si>
    <t>№ п/п</t>
  </si>
  <si>
    <t xml:space="preserve">1-ая Цена за ед., руб. </t>
  </si>
  <si>
    <t xml:space="preserve">3-ая Цена за ед., руб. </t>
  </si>
  <si>
    <t xml:space="preserve">Средняя Цена за ед., руб. 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</si>
  <si>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</si>
  <si>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</si>
  <si>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</si>
  <si>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</si>
  <si>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2-ая Цена за ед., руб.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</si>
  <si>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</si>
  <si>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t>Наименование</t>
  </si>
  <si>
    <t>Характеристики</t>
  </si>
  <si>
    <t>Кол-во, усл.ед.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</si>
  <si>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</t>
    </r>
  </si>
  <si>
    <t>Часть 3.Обоснование начальной (максимальной) цены контракта</t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</si>
  <si>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Поставка книжного вендингового автомата для Общества с ограниченной ответственностью  «Татарское книжное издательство»</t>
    </r>
  </si>
  <si>
    <t>Поставка книжного вендингового автомата</t>
  </si>
  <si>
    <t xml:space="preserve">отдельно файл с ТЗ
</t>
  </si>
  <si>
    <r>
      <t>Адрес доставки:</t>
    </r>
    <r>
      <rPr>
        <sz val="16"/>
        <color rgb="FF000000"/>
        <rFont val="Times New Roman"/>
        <family val="1"/>
        <charset val="204"/>
      </rPr>
      <t xml:space="preserve"> Республики Татарстан, г. Казань</t>
    </r>
  </si>
  <si>
    <t>Начальная (максимальная) цена контракта:    560 833   руб.</t>
  </si>
  <si>
    <t>Срок выполнения работ: в течение 60 календарных дней с момента подписания договора</t>
  </si>
  <si>
    <t>Дата подготовки обоснования НМЦК: 07.07.2026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</si>
</sst>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2" fillId="0" borderId="3"/>
    <xf numFmtId="0" fontId="1" fillId="0" borderId="3"/>
  </cellStyleXfs>
  <cellXfs count="55">
    <xf numFmtId="0" fontId="0" fillId="0" borderId="0" xfId="0" applyFont="1" applyAlignment="1"/>
    <xf numFmtId="0" fontId="0" fillId="0" borderId="0" xfId="0" applyNumberFormat="1" applyFont="1" applyAlignment="1"/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0" fillId="0" borderId="3" xfId="0" applyNumberFormat="1" applyFont="1" applyBorder="1" applyAlignment="1"/>
    <xf numFmtId="0" fontId="4" fillId="4" borderId="7" xfId="0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top" wrapText="1" shrinkToFit="1"/>
    </xf>
    <xf numFmtId="49" fontId="3" fillId="2" borderId="2" xfId="0" applyNumberFormat="1" applyFont="1" applyFill="1" applyBorder="1" applyAlignment="1"/>
    <xf numFmtId="0" fontId="4" fillId="2" borderId="2" xfId="0" applyFont="1" applyFill="1" applyBorder="1" applyAlignment="1"/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vertical="center"/>
    </xf>
    <xf numFmtId="4" fontId="4" fillId="2" borderId="9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0" fontId="4" fillId="0" borderId="0" xfId="0" applyNumberFormat="1" applyFont="1" applyAlignment="1"/>
    <xf numFmtId="0" fontId="4" fillId="0" borderId="3" xfId="0" applyNumberFormat="1" applyFont="1" applyBorder="1" applyAlignment="1"/>
    <xf numFmtId="4" fontId="4" fillId="2" borderId="1" xfId="0" applyNumberFormat="1" applyFont="1" applyFill="1" applyBorder="1" applyAlignment="1"/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4" fontId="4" fillId="2" borderId="1" xfId="0" applyNumberFormat="1" applyFont="1" applyFill="1" applyBorder="1" applyAlignment="1">
      <alignment horizontal="center"/>
    </xf>
    <xf numFmtId="3" fontId="6" fillId="3" borderId="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center" vertical="top" wrapText="1" shrinkToFit="1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vertical="center"/>
    </xf>
    <xf numFmtId="4" fontId="6" fillId="4" borderId="7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48006</xdr:colOff>
      <xdr:row>8</xdr:row>
      <xdr:rowOff>96187</xdr:rowOff>
    </xdr:from>
    <xdr:to>
      <xdr:col>8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7"/>
  <sheetViews>
    <sheetView showGridLines="0" tabSelected="1" zoomScale="60" zoomScaleNormal="60" workbookViewId="0">
      <selection activeCell="H35" sqref="H35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94.42578125" style="1" customWidth="1"/>
    <col min="4" max="4" width="13" style="1" customWidth="1"/>
    <col min="5" max="5" width="25" style="1" customWidth="1"/>
    <col min="6" max="8" width="26.7109375" style="1" customWidth="1"/>
    <col min="9" max="9" width="20.28515625" style="1" customWidth="1"/>
    <col min="10" max="10" width="12.7109375" style="1" customWidth="1"/>
    <col min="11" max="11" width="26.7109375" style="1" customWidth="1"/>
    <col min="12" max="12" width="26.140625" style="1" customWidth="1"/>
    <col min="13" max="16384" width="8.85546875" style="1"/>
  </cols>
  <sheetData>
    <row r="1" spans="1:44" ht="21" customHeight="1">
      <c r="A1" s="51" t="s">
        <v>14</v>
      </c>
      <c r="B1" s="52"/>
      <c r="C1" s="52"/>
      <c r="D1" s="52"/>
      <c r="E1" s="52"/>
      <c r="F1" s="52"/>
      <c r="G1" s="2"/>
      <c r="H1" s="2"/>
      <c r="I1" s="2"/>
      <c r="J1" s="2"/>
      <c r="K1" s="2"/>
    </row>
    <row r="2" spans="1:44" ht="21" customHeight="1">
      <c r="A2" s="11"/>
      <c r="B2" s="11"/>
      <c r="C2" s="11"/>
      <c r="D2" s="11"/>
      <c r="E2" s="11"/>
      <c r="F2" s="11"/>
      <c r="G2" s="2"/>
      <c r="H2" s="2"/>
      <c r="I2" s="2"/>
      <c r="J2" s="2"/>
      <c r="K2" s="2"/>
      <c r="L2" s="29"/>
      <c r="M2" s="29"/>
      <c r="N2" s="29"/>
      <c r="O2" s="29"/>
    </row>
    <row r="3" spans="1:44" ht="21" customHeight="1">
      <c r="A3" s="3" t="s">
        <v>9</v>
      </c>
      <c r="B3" s="11"/>
      <c r="C3" s="11"/>
      <c r="D3" s="11"/>
      <c r="E3" s="11"/>
      <c r="F3" s="11"/>
      <c r="G3" s="2"/>
      <c r="H3" s="2"/>
      <c r="I3" s="2"/>
      <c r="J3" s="2"/>
      <c r="K3" s="2"/>
      <c r="L3" s="29"/>
      <c r="M3" s="29"/>
      <c r="N3" s="29"/>
      <c r="O3" s="29"/>
    </row>
    <row r="4" spans="1:44" ht="21" customHeight="1">
      <c r="A4" s="3" t="s">
        <v>15</v>
      </c>
      <c r="B4" s="11"/>
      <c r="C4" s="11"/>
      <c r="D4" s="11"/>
      <c r="E4" s="11"/>
      <c r="F4" s="11"/>
      <c r="G4" s="2"/>
      <c r="H4" s="2"/>
      <c r="I4" s="2"/>
      <c r="J4" s="2"/>
      <c r="K4" s="2"/>
      <c r="L4" s="29"/>
      <c r="M4" s="29"/>
      <c r="N4" s="29"/>
      <c r="O4" s="29"/>
    </row>
    <row r="5" spans="1:44" ht="21" customHeight="1">
      <c r="A5" s="3" t="s">
        <v>13</v>
      </c>
      <c r="B5" s="11"/>
      <c r="C5" s="11"/>
      <c r="D5" s="4"/>
      <c r="E5" s="11"/>
      <c r="F5" s="11"/>
      <c r="G5" s="2"/>
      <c r="H5" s="2"/>
      <c r="I5" s="2"/>
      <c r="J5" s="2"/>
      <c r="K5" s="2"/>
      <c r="L5" s="29"/>
      <c r="M5" s="29"/>
      <c r="N5" s="29"/>
      <c r="O5" s="29"/>
    </row>
    <row r="6" spans="1:44" ht="21" customHeight="1">
      <c r="A6" s="42" t="s">
        <v>19</v>
      </c>
      <c r="B6" s="11"/>
      <c r="C6" s="11"/>
      <c r="D6" s="12"/>
      <c r="E6" s="11"/>
      <c r="F6" s="11"/>
      <c r="G6" s="2"/>
      <c r="H6" s="2"/>
      <c r="I6" s="2"/>
      <c r="J6" s="2"/>
      <c r="K6" s="2"/>
      <c r="L6" s="29"/>
      <c r="M6" s="29"/>
      <c r="N6" s="29"/>
      <c r="O6" s="29"/>
    </row>
    <row r="7" spans="1:44" s="7" customFormat="1" ht="21" customHeight="1">
      <c r="A7" s="3" t="s">
        <v>7</v>
      </c>
      <c r="B7" s="11"/>
      <c r="C7" s="11"/>
      <c r="D7" s="6"/>
      <c r="E7" s="11"/>
      <c r="F7" s="11"/>
      <c r="G7" s="2"/>
      <c r="H7" s="2"/>
      <c r="I7" s="2"/>
      <c r="J7" s="2"/>
      <c r="K7" s="2"/>
      <c r="L7" s="29"/>
      <c r="M7" s="29"/>
      <c r="N7" s="29"/>
      <c r="O7" s="29"/>
    </row>
    <row r="8" spans="1:44" ht="28.5" customHeight="1">
      <c r="A8" s="16"/>
      <c r="B8" s="17"/>
      <c r="C8" s="18"/>
      <c r="D8" s="19"/>
      <c r="E8" s="18"/>
      <c r="F8" s="18"/>
      <c r="G8" s="18"/>
      <c r="H8" s="18"/>
      <c r="I8" s="18"/>
      <c r="J8" s="18"/>
      <c r="K8" s="18"/>
      <c r="L8" s="29"/>
      <c r="M8" s="29"/>
      <c r="N8" s="29"/>
      <c r="O8" s="29"/>
    </row>
    <row r="9" spans="1:44" ht="39" customHeight="1">
      <c r="A9" s="13" t="s">
        <v>0</v>
      </c>
      <c r="B9" s="13" t="s">
        <v>10</v>
      </c>
      <c r="C9" s="14" t="s">
        <v>11</v>
      </c>
      <c r="D9" s="20" t="s">
        <v>12</v>
      </c>
      <c r="E9" s="20" t="s">
        <v>1</v>
      </c>
      <c r="F9" s="20" t="s">
        <v>8</v>
      </c>
      <c r="G9" s="20" t="s">
        <v>2</v>
      </c>
      <c r="H9" s="20" t="s">
        <v>3</v>
      </c>
      <c r="I9" s="21"/>
      <c r="J9" s="20" t="s">
        <v>4</v>
      </c>
      <c r="K9" s="22" t="s">
        <v>5</v>
      </c>
      <c r="L9" s="29"/>
      <c r="M9" s="29"/>
      <c r="N9" s="29"/>
      <c r="O9" s="29"/>
    </row>
    <row r="10" spans="1:44" ht="87" customHeight="1">
      <c r="A10" s="9">
        <v>1</v>
      </c>
      <c r="B10" s="15" t="s">
        <v>16</v>
      </c>
      <c r="C10" s="41" t="s">
        <v>17</v>
      </c>
      <c r="D10" s="37">
        <v>1</v>
      </c>
      <c r="E10" s="46">
        <v>562500</v>
      </c>
      <c r="F10" s="47">
        <v>550000</v>
      </c>
      <c r="G10" s="48">
        <v>570000</v>
      </c>
      <c r="H10" s="49">
        <f>ROUND(AVERAGE(E10:G10),2)</f>
        <v>560833.32999999996</v>
      </c>
      <c r="I10" s="5">
        <f>SQRT(((E10-H10)*(E10-H10)+(F10-H10)*(F10-H10)+(G10-H10)*(G10-H10))/2)</f>
        <v>10103.629710819276</v>
      </c>
      <c r="J10" s="5">
        <f>(I10/H10)*100</f>
        <v>1.8015387407198638</v>
      </c>
      <c r="K10" s="44">
        <f>H10*D10</f>
        <v>560833.32999999996</v>
      </c>
      <c r="L10" s="29"/>
      <c r="M10" s="29"/>
      <c r="N10" s="29"/>
      <c r="O10" s="29"/>
    </row>
    <row r="11" spans="1:44" s="8" customFormat="1" ht="18" customHeight="1">
      <c r="A11" s="53"/>
      <c r="B11" s="53"/>
      <c r="C11" s="53"/>
      <c r="D11" s="53"/>
      <c r="E11" s="10"/>
      <c r="F11" s="23"/>
      <c r="G11" s="24"/>
      <c r="H11" s="25"/>
      <c r="I11" s="26"/>
      <c r="J11" s="27"/>
      <c r="K11" s="45">
        <f>SUM(K10:K10)</f>
        <v>560833.32999999996</v>
      </c>
      <c r="L11" s="30"/>
      <c r="M11" s="30"/>
      <c r="N11" s="30"/>
      <c r="O11" s="30"/>
    </row>
    <row r="12" spans="1:44" ht="25.5" customHeight="1">
      <c r="A12" s="54"/>
      <c r="B12" s="54"/>
      <c r="C12" s="54"/>
      <c r="D12" s="54"/>
      <c r="E12" s="31"/>
      <c r="F12" s="32"/>
      <c r="G12" s="2"/>
      <c r="H12" s="33"/>
      <c r="I12" s="33"/>
      <c r="J12" s="2"/>
      <c r="K12" s="2"/>
      <c r="L12" s="30"/>
      <c r="M12" s="30"/>
      <c r="N12" s="30"/>
      <c r="O12" s="3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ht="26.25" customHeight="1">
      <c r="A13" s="28" t="s">
        <v>6</v>
      </c>
      <c r="B13" s="2"/>
      <c r="C13" s="2"/>
      <c r="D13" s="34"/>
      <c r="E13" s="2"/>
      <c r="F13" s="32"/>
      <c r="G13" s="2"/>
      <c r="H13" s="2"/>
      <c r="I13" s="2"/>
      <c r="J13" s="2"/>
      <c r="K13" s="2"/>
      <c r="L13" s="30"/>
      <c r="M13" s="30"/>
      <c r="N13" s="30"/>
      <c r="O13" s="3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ht="26.25" customHeight="1">
      <c r="A14" s="28" t="s">
        <v>21</v>
      </c>
      <c r="B14" s="2"/>
      <c r="C14" s="2"/>
      <c r="D14" s="34"/>
      <c r="E14" s="2"/>
      <c r="F14" s="32"/>
      <c r="G14" s="2"/>
      <c r="H14" s="2"/>
      <c r="I14" s="2"/>
      <c r="J14" s="2"/>
      <c r="K14" s="2"/>
      <c r="L14" s="30"/>
      <c r="M14" s="30"/>
      <c r="N14" s="30"/>
      <c r="O14" s="3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ht="8.1" customHeight="1">
      <c r="A15" s="35"/>
      <c r="B15" s="2"/>
      <c r="C15" s="2"/>
      <c r="D15" s="34"/>
      <c r="E15" s="2"/>
      <c r="F15" s="32"/>
      <c r="G15" s="2"/>
      <c r="H15" s="2"/>
      <c r="I15" s="2"/>
      <c r="J15" s="2"/>
      <c r="K15" s="2"/>
      <c r="L15" s="29"/>
      <c r="M15" s="29"/>
      <c r="N15" s="29"/>
      <c r="O15" s="29"/>
    </row>
    <row r="16" spans="1:44" ht="26.25" customHeight="1">
      <c r="A16" s="42" t="s">
        <v>18</v>
      </c>
      <c r="B16" s="38"/>
      <c r="C16" s="38"/>
      <c r="D16" s="38"/>
      <c r="E16" s="39"/>
      <c r="F16" s="40"/>
      <c r="G16" s="39"/>
      <c r="H16" s="39"/>
      <c r="I16" s="39"/>
      <c r="J16" s="39"/>
      <c r="K16" s="39"/>
      <c r="L16" s="29"/>
      <c r="M16" s="29"/>
      <c r="N16" s="29"/>
      <c r="O16" s="29"/>
    </row>
    <row r="17" spans="1:15" ht="25.5" customHeight="1">
      <c r="A17" s="3" t="s">
        <v>20</v>
      </c>
      <c r="B17" s="43"/>
      <c r="C17" s="50"/>
      <c r="D17" s="43"/>
      <c r="E17" s="32"/>
      <c r="F17" s="32"/>
      <c r="G17" s="2"/>
      <c r="H17" s="2"/>
      <c r="I17" s="2"/>
      <c r="J17" s="2"/>
      <c r="K17" s="2"/>
      <c r="L17" s="29"/>
      <c r="M17" s="29"/>
      <c r="N17" s="29"/>
      <c r="O17" s="29"/>
    </row>
    <row r="18" spans="1:15" ht="26.25" customHeight="1">
      <c r="A18" s="2"/>
      <c r="B18" s="2"/>
      <c r="C18" s="2"/>
      <c r="D18" s="34"/>
      <c r="E18" s="36"/>
      <c r="F18" s="2"/>
      <c r="G18" s="2"/>
      <c r="H18" s="2"/>
      <c r="I18" s="2"/>
      <c r="J18" s="2"/>
      <c r="K18" s="2"/>
      <c r="L18" s="29"/>
      <c r="M18" s="29"/>
      <c r="N18" s="29"/>
      <c r="O18" s="29"/>
    </row>
    <row r="19" spans="1:15" ht="8.1" customHeight="1">
      <c r="A19" s="2"/>
      <c r="B19" s="2"/>
      <c r="C19" s="2"/>
      <c r="D19" s="34"/>
      <c r="E19" s="32"/>
      <c r="F19" s="32"/>
      <c r="G19" s="2"/>
      <c r="H19" s="2"/>
      <c r="I19" s="2"/>
      <c r="J19" s="2"/>
      <c r="K19" s="2"/>
      <c r="L19" s="29"/>
      <c r="M19" s="29"/>
      <c r="N19" s="29"/>
      <c r="O19" s="29"/>
    </row>
    <row r="20" spans="1:15" ht="27.75" customHeight="1">
      <c r="A20" s="2"/>
      <c r="B20" s="2"/>
      <c r="C20" s="2"/>
      <c r="D20" s="34"/>
      <c r="E20" s="32"/>
      <c r="F20" s="32"/>
      <c r="G20" s="2"/>
      <c r="H20" s="2"/>
      <c r="I20" s="2"/>
      <c r="J20" s="2"/>
      <c r="K20" s="2"/>
      <c r="L20" s="29"/>
      <c r="M20" s="29"/>
      <c r="N20" s="29"/>
      <c r="O20" s="29"/>
    </row>
    <row r="21" spans="1:15" ht="1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1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</sheetData>
  <mergeCells count="3">
    <mergeCell ref="A1:F1"/>
    <mergeCell ref="A11:D11"/>
    <mergeCell ref="A12:D12"/>
  </mergeCells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2026-07-09T07:40:17Z</dcterms:modified>
</cp:coreProperties>
</file>